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 четверть 2024-2025г\Основное меню\"/>
    </mc:Choice>
  </mc:AlternateContent>
  <xr:revisionPtr revIDLastSave="0" documentId="13_ncr:1_{235970CF-2EBD-4F96-B8E4-4C2EDB514326}" xr6:coauthVersionLast="45" xr6:coauthVersionMax="45" xr10:uidLastSave="{00000000-0000-0000-0000-000000000000}"/>
  <bookViews>
    <workbookView xWindow="2340" yWindow="2340" windowWidth="9390" windowHeight="11715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7" r:id="rId6"/>
    <sheet name="8" sheetId="8" r:id="rId7"/>
    <sheet name="9" sheetId="9" r:id="rId8"/>
    <sheet name="10" sheetId="10" r:id="rId9"/>
    <sheet name="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2" l="1"/>
  <c r="N40" i="11" l="1"/>
  <c r="N40" i="9"/>
  <c r="N40" i="8"/>
  <c r="N26" i="8"/>
  <c r="N40" i="7"/>
  <c r="N26" i="5"/>
  <c r="N26" i="4"/>
  <c r="N26" i="3"/>
  <c r="N38" i="2"/>
  <c r="N38" i="1"/>
  <c r="G40" i="8" l="1"/>
  <c r="G40" i="7"/>
  <c r="G38" i="1"/>
  <c r="N26" i="11" l="1"/>
  <c r="N26" i="10"/>
  <c r="N40" i="10"/>
  <c r="N26" i="7" l="1"/>
  <c r="M40" i="11" l="1"/>
  <c r="J40" i="11"/>
  <c r="H40" i="11"/>
  <c r="G40" i="11"/>
  <c r="M26" i="11"/>
  <c r="J26" i="11"/>
  <c r="H26" i="11"/>
  <c r="G26" i="11"/>
  <c r="G40" i="10"/>
  <c r="G40" i="9"/>
  <c r="M40" i="10"/>
  <c r="J40" i="10"/>
  <c r="H40" i="10"/>
  <c r="M26" i="10"/>
  <c r="J26" i="10"/>
  <c r="H26" i="10"/>
  <c r="G26" i="10"/>
  <c r="G26" i="9"/>
  <c r="H41" i="11" l="1"/>
  <c r="M41" i="11"/>
  <c r="J41" i="11"/>
  <c r="N41" i="11"/>
  <c r="H41" i="10"/>
  <c r="M41" i="10"/>
  <c r="J41" i="10"/>
  <c r="N41" i="10"/>
  <c r="M40" i="9"/>
  <c r="J40" i="9"/>
  <c r="H40" i="9"/>
  <c r="N26" i="9"/>
  <c r="M26" i="9"/>
  <c r="J26" i="9"/>
  <c r="H26" i="9"/>
  <c r="M40" i="8"/>
  <c r="J40" i="8"/>
  <c r="H40" i="8"/>
  <c r="M26" i="8"/>
  <c r="J26" i="8"/>
  <c r="H26" i="8"/>
  <c r="G26" i="8"/>
  <c r="H41" i="8" l="1"/>
  <c r="M41" i="8"/>
  <c r="H41" i="9"/>
  <c r="M41" i="9"/>
  <c r="J41" i="9"/>
  <c r="N41" i="9"/>
  <c r="J41" i="8"/>
  <c r="N41" i="8"/>
  <c r="M40" i="7" l="1"/>
  <c r="J40" i="7"/>
  <c r="H40" i="7"/>
  <c r="M26" i="7"/>
  <c r="J26" i="7"/>
  <c r="H26" i="7"/>
  <c r="G26" i="7"/>
  <c r="H41" i="7" l="1"/>
  <c r="M41" i="7"/>
  <c r="J41" i="7"/>
  <c r="N41" i="7"/>
  <c r="G38" i="5"/>
  <c r="G26" i="5"/>
  <c r="N38" i="5"/>
  <c r="M38" i="5"/>
  <c r="J38" i="5"/>
  <c r="H38" i="5"/>
  <c r="M26" i="5"/>
  <c r="J26" i="5"/>
  <c r="H26" i="5"/>
  <c r="G26" i="4"/>
  <c r="N38" i="4"/>
  <c r="M38" i="4"/>
  <c r="J38" i="4"/>
  <c r="H38" i="4"/>
  <c r="G38" i="4"/>
  <c r="M26" i="4"/>
  <c r="J26" i="4"/>
  <c r="H26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M26" i="3"/>
  <c r="J26" i="3"/>
  <c r="H26" i="3"/>
  <c r="M38" i="2"/>
  <c r="J38" i="2"/>
  <c r="H38" i="2"/>
  <c r="N24" i="2"/>
  <c r="M24" i="2"/>
  <c r="J24" i="2"/>
  <c r="H24" i="2"/>
  <c r="G24" i="2"/>
  <c r="H39" i="2" l="1"/>
  <c r="M39" i="2"/>
  <c r="H39" i="3"/>
  <c r="M39" i="3"/>
  <c r="J39" i="3"/>
  <c r="N39" i="3"/>
  <c r="J39" i="2"/>
  <c r="N39" i="2"/>
  <c r="H39" i="1" l="1"/>
  <c r="J39" i="1"/>
  <c r="M39" i="1"/>
  <c r="N39" i="1"/>
  <c r="M38" i="1"/>
  <c r="J38" i="1"/>
  <c r="H38" i="1"/>
  <c r="N24" i="1"/>
  <c r="M24" i="1"/>
  <c r="J24" i="1"/>
  <c r="H24" i="1"/>
  <c r="G24" i="1"/>
</calcChain>
</file>

<file path=xl/sharedStrings.xml><?xml version="1.0" encoding="utf-8"?>
<sst xmlns="http://schemas.openxmlformats.org/spreadsheetml/2006/main" count="531" uniqueCount="166">
  <si>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</si>
  <si>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</si>
  <si>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</si>
  <si>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</si>
  <si>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</si>
  <si>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</si>
  <si>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</si>
  <si>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</si>
  <si>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</si>
  <si>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</si>
  <si>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</si>
  <si>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</si>
  <si>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</si>
  <si>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</si>
  <si>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</si>
  <si>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</si>
  <si>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</si>
  <si>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</si>
  <si>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</si>
  <si>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</si>
  <si>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</si>
  <si>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</si>
  <si>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</si>
  <si>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</si>
  <si>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</si>
  <si>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</si>
  <si>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</si>
  <si>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</si>
  <si>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</si>
  <si>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</si>
  <si>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</si>
  <si>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</si>
  <si>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</si>
  <si>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</si>
  <si>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</si>
  <si>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</si>
  <si>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</si>
  <si>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</si>
  <si>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</si>
  <si>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</si>
  <si>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</si>
  <si>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</si>
  <si>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</si>
  <si>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</si>
  <si>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</si>
  <si>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</si>
  <si>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</si>
  <si>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</si>
  <si>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</si>
  <si>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</si>
  <si>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</si>
  <si>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</si>
  <si>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</si>
  <si>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</si>
  <si>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</si>
  <si>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</si>
  <si>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</si>
  <si>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</si>
  <si>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</si>
  <si>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</si>
  <si>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</si>
  <si>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</si>
  <si>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</si>
  <si>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</si>
  <si>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</si>
  <si>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</si>
  <si>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</si>
  <si>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</si>
  <si>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</si>
  <si>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</si>
  <si>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</si>
  <si>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</si>
  <si>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</si>
  <si>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</si>
  <si>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</si>
  <si>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</si>
  <si>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</si>
  <si>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</si>
  <si>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</si>
  <si>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</si>
  <si>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</si>
  <si>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</si>
  <si>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филе индейки консервированное*,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</si>
  <si>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(ФИЛЕ ИНД)</t>
  </si>
  <si>
    <t>филе индейки консервированное*, лавровый лист, соль йодированная, масло подсолнечное рафинированое, картофель, вода питьевая, лук репчатый, морковь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</si>
  <si>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</si>
  <si>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</si>
  <si>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</si>
  <si>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</si>
  <si>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</si>
  <si>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</si>
  <si>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</si>
  <si>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</si>
  <si>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</si>
  <si>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</si>
  <si>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</si>
  <si>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</si>
  <si>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ТТК 48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</si>
  <si>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</si>
  <si>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</si>
  <si>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</si>
  <si>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</si>
  <si>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</si>
  <si>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</si>
  <si>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</si>
  <si>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</si>
  <si>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</si>
  <si>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</si>
  <si>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</si>
  <si>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</si>
  <si>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</si>
  <si>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</si>
  <si>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</si>
  <si>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</si>
  <si>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</si>
  <si>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</si>
  <si>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</si>
  <si>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</si>
  <si>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</si>
  <si>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</si>
  <si>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</si>
  <si>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</si>
  <si>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</si>
  <si>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</si>
  <si>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</si>
  <si>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</si>
  <si>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</si>
  <si>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</si>
  <si>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ЗАПЕКАНКА КАЛОРИЙНАЯ СО СГУЩЕННЫМ МОЛОКОМ</t>
  </si>
  <si>
    <t>СУП С МАКАРОННЫМИ ИЗДЕЛИЯМИ С МЯСОМ (ФИЛЕ ИНД)</t>
  </si>
  <si>
    <t xml:space="preserve"> П.Е. Осиневская</t>
  </si>
  <si>
    <t>МЕНЮ  "____"________2025г.</t>
  </si>
  <si>
    <t>ТТК 99</t>
  </si>
  <si>
    <t>299 (3)</t>
  </si>
  <si>
    <t>КОТЛЕТА, ЗАПЕЧЕННАЯ В ТЕСТЕ</t>
  </si>
  <si>
    <t>31 (3)</t>
  </si>
  <si>
    <t>282 (3)</t>
  </si>
  <si>
    <t>ГОЛУБЦЫ ЛЕНИВЫЕ</t>
  </si>
  <si>
    <t>свинина мясная, капуста белокочанная, лук репчатый, масло подсолнечное рафинированое, соль йодированная, яйцо</t>
  </si>
  <si>
    <t>ТТК 93</t>
  </si>
  <si>
    <t>283 (3)</t>
  </si>
  <si>
    <t>298 (1)</t>
  </si>
  <si>
    <t>150/20</t>
  </si>
  <si>
    <t>ТТК 95</t>
  </si>
  <si>
    <t>33 (1)</t>
  </si>
  <si>
    <t>10 (3)</t>
  </si>
  <si>
    <t>286 (3)</t>
  </si>
  <si>
    <t>300 (3)</t>
  </si>
  <si>
    <t>301(1)</t>
  </si>
  <si>
    <t>ЕЖИКИ МЯСНЫЕ</t>
  </si>
  <si>
    <t>ТТК 101</t>
  </si>
  <si>
    <t>свинина мясная,  вода питьевая, яйцо, рис, лук репчатый,чеснок,томатная паста, мука в/с, соль йодированная, масло подсолнечное рафинированое</t>
  </si>
  <si>
    <t>27 (1)</t>
  </si>
  <si>
    <t>ГУЛЯШ (СВИНИНА)</t>
  </si>
  <si>
    <t>рис , вода, масло сливочное, соль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</si>
  <si>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</si>
  <si>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</si>
  <si>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</si>
  <si>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</si>
  <si>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</si>
  <si>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</si>
  <si>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</si>
  <si>
    <t>12-18 лет</t>
  </si>
  <si>
    <t>РАССОЛЬНИК ЛЕНИНГРАДСКИЙ  СО СМЕТАНОЙ</t>
  </si>
  <si>
    <t>289 (3)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</si>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</sst>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opLeftCell="A16" workbookViewId="0">
      <selection activeCell="N39" sqref="N39:O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0" t="s">
        <v>38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3.35" customHeight="1" x14ac:dyDescent="0.15">
      <c r="A14" s="8">
        <v>294</v>
      </c>
      <c r="B14" s="9" t="s">
        <v>109</v>
      </c>
      <c r="C14" s="10"/>
      <c r="D14" s="10"/>
      <c r="E14" s="10"/>
      <c r="F14" s="13">
        <v>100</v>
      </c>
      <c r="G14" s="14">
        <v>50</v>
      </c>
      <c r="H14" s="14">
        <v>11.1</v>
      </c>
      <c r="I14" s="14"/>
      <c r="J14" s="14">
        <v>12.5</v>
      </c>
      <c r="K14" s="14"/>
      <c r="L14" s="14"/>
      <c r="M14" s="14">
        <v>2.8</v>
      </c>
      <c r="N14" s="14">
        <v>191</v>
      </c>
      <c r="O14" s="14"/>
    </row>
    <row r="15" spans="1:15" ht="27" customHeight="1" x14ac:dyDescent="0.15">
      <c r="A15" s="8"/>
      <c r="B15" s="11" t="s">
        <v>10</v>
      </c>
      <c r="C15" s="12"/>
      <c r="D15" s="12"/>
      <c r="E15" s="12"/>
      <c r="F15" s="13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3.35" customHeight="1" x14ac:dyDescent="0.15">
      <c r="A16" s="8">
        <v>30</v>
      </c>
      <c r="B16" s="9" t="s">
        <v>11</v>
      </c>
      <c r="C16" s="10"/>
      <c r="D16" s="10"/>
      <c r="E16" s="10"/>
      <c r="F16" s="13">
        <v>180</v>
      </c>
      <c r="G16" s="14">
        <v>9.5</v>
      </c>
      <c r="H16" s="14">
        <v>5.5</v>
      </c>
      <c r="I16" s="14"/>
      <c r="J16" s="14">
        <v>4.9000000000000004</v>
      </c>
      <c r="K16" s="14"/>
      <c r="L16" s="14"/>
      <c r="M16" s="14">
        <v>34.799999999999997</v>
      </c>
      <c r="N16" s="14">
        <v>251</v>
      </c>
      <c r="O16" s="14"/>
    </row>
    <row r="17" spans="1:15" ht="24.75" customHeight="1" x14ac:dyDescent="0.15">
      <c r="A17" s="8"/>
      <c r="B17" s="11" t="s">
        <v>12</v>
      </c>
      <c r="C17" s="12"/>
      <c r="D17" s="12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24" customHeight="1" x14ac:dyDescent="0.15">
      <c r="A18" s="8" t="s">
        <v>132</v>
      </c>
      <c r="B18" s="9" t="s">
        <v>13</v>
      </c>
      <c r="C18" s="10"/>
      <c r="D18" s="10"/>
      <c r="E18" s="10"/>
      <c r="F18" s="13" t="s">
        <v>14</v>
      </c>
      <c r="G18" s="14">
        <v>16.5</v>
      </c>
      <c r="H18" s="14">
        <v>2.1</v>
      </c>
      <c r="I18" s="14"/>
      <c r="J18" s="14">
        <v>2.5</v>
      </c>
      <c r="K18" s="14"/>
      <c r="L18" s="14"/>
      <c r="M18" s="14">
        <v>16.2</v>
      </c>
      <c r="N18" s="14">
        <v>95</v>
      </c>
      <c r="O18" s="14"/>
    </row>
    <row r="19" spans="1:15" ht="28.5" customHeight="1" x14ac:dyDescent="0.15">
      <c r="A19" s="8"/>
      <c r="B19" s="11" t="s">
        <v>15</v>
      </c>
      <c r="C19" s="12"/>
      <c r="D19" s="12"/>
      <c r="E19" s="12"/>
      <c r="F19" s="13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3.35" customHeight="1" x14ac:dyDescent="0.15">
      <c r="A20" s="8">
        <v>6</v>
      </c>
      <c r="B20" s="9" t="s">
        <v>16</v>
      </c>
      <c r="C20" s="10"/>
      <c r="D20" s="10"/>
      <c r="E20" s="10"/>
      <c r="F20" s="13" t="s">
        <v>17</v>
      </c>
      <c r="G20" s="14">
        <v>5.5</v>
      </c>
      <c r="H20" s="14">
        <v>4.3</v>
      </c>
      <c r="I20" s="14"/>
      <c r="J20" s="14">
        <v>4.5999999999999996</v>
      </c>
      <c r="K20" s="14"/>
      <c r="L20" s="14"/>
      <c r="M20" s="14">
        <v>29.5</v>
      </c>
      <c r="N20" s="14">
        <v>176</v>
      </c>
      <c r="O20" s="14"/>
    </row>
    <row r="21" spans="1:15" ht="29.25" customHeight="1" x14ac:dyDescent="0.15">
      <c r="A21" s="8"/>
      <c r="B21" s="11" t="s">
        <v>18</v>
      </c>
      <c r="C21" s="12"/>
      <c r="D21" s="12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13.35" customHeight="1" x14ac:dyDescent="0.15">
      <c r="A22" s="8" t="s">
        <v>42</v>
      </c>
      <c r="B22" s="9" t="s">
        <v>19</v>
      </c>
      <c r="C22" s="10"/>
      <c r="D22" s="10"/>
      <c r="E22" s="10"/>
      <c r="F22" s="13" t="s">
        <v>20</v>
      </c>
      <c r="G22" s="14">
        <v>1.5</v>
      </c>
      <c r="H22" s="14">
        <v>1.5</v>
      </c>
      <c r="I22" s="14"/>
      <c r="J22" s="14">
        <v>0.6</v>
      </c>
      <c r="K22" s="14"/>
      <c r="L22" s="14"/>
      <c r="M22" s="14">
        <v>10.3</v>
      </c>
      <c r="N22" s="14">
        <v>52</v>
      </c>
      <c r="O22" s="14"/>
    </row>
    <row r="23" spans="1:15" ht="9.7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4.1" customHeight="1" x14ac:dyDescent="0.15">
      <c r="A24" s="5"/>
      <c r="B24" s="24" t="s">
        <v>22</v>
      </c>
      <c r="C24" s="19"/>
      <c r="D24" s="19"/>
      <c r="E24" s="20"/>
      <c r="F24" s="7">
        <v>552</v>
      </c>
      <c r="G24" s="2">
        <f>G14+G16+G18+G20+G22</f>
        <v>83</v>
      </c>
      <c r="H24" s="14">
        <f>H14+H16+H18+H20+H22</f>
        <v>24.500000000000004</v>
      </c>
      <c r="I24" s="14"/>
      <c r="J24" s="14">
        <f>J14+J16+J18+J20+J22</f>
        <v>25.1</v>
      </c>
      <c r="K24" s="14"/>
      <c r="L24" s="14"/>
      <c r="M24" s="2">
        <f>M14+M16+M18+M20+M22</f>
        <v>93.6</v>
      </c>
      <c r="N24" s="14">
        <f>N14+N16+N18+N20+N22</f>
        <v>765</v>
      </c>
      <c r="O24" s="14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8" t="s">
        <v>133</v>
      </c>
      <c r="B26" s="23" t="s">
        <v>75</v>
      </c>
      <c r="C26" s="10"/>
      <c r="D26" s="10"/>
      <c r="E26" s="10"/>
      <c r="F26" s="13" t="s">
        <v>24</v>
      </c>
      <c r="G26" s="14">
        <v>21.1</v>
      </c>
      <c r="H26" s="14">
        <v>3.2</v>
      </c>
      <c r="I26" s="14"/>
      <c r="J26" s="14">
        <v>5.4</v>
      </c>
      <c r="K26" s="14"/>
      <c r="L26" s="14"/>
      <c r="M26" s="14">
        <v>15</v>
      </c>
      <c r="N26" s="14">
        <v>125</v>
      </c>
      <c r="O26" s="14"/>
    </row>
    <row r="27" spans="1:15" ht="30.75" customHeight="1" x14ac:dyDescent="0.15">
      <c r="A27" s="8"/>
      <c r="B27" s="11" t="s">
        <v>25</v>
      </c>
      <c r="C27" s="12"/>
      <c r="D27" s="12"/>
      <c r="E27" s="12"/>
      <c r="F27" s="13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3.35" customHeight="1" x14ac:dyDescent="0.15">
      <c r="A28" s="8">
        <v>331</v>
      </c>
      <c r="B28" s="9" t="s">
        <v>26</v>
      </c>
      <c r="C28" s="10"/>
      <c r="D28" s="10"/>
      <c r="E28" s="10"/>
      <c r="F28" s="13">
        <v>100</v>
      </c>
      <c r="G28" s="14">
        <v>33.049999999999997</v>
      </c>
      <c r="H28" s="14">
        <v>10</v>
      </c>
      <c r="I28" s="14"/>
      <c r="J28" s="14">
        <v>24.2</v>
      </c>
      <c r="K28" s="14"/>
      <c r="L28" s="14"/>
      <c r="M28" s="14">
        <v>11.5</v>
      </c>
      <c r="N28" s="14">
        <v>338</v>
      </c>
      <c r="O28" s="14"/>
    </row>
    <row r="29" spans="1:15" ht="30.75" customHeight="1" x14ac:dyDescent="0.15">
      <c r="A29" s="8"/>
      <c r="B29" s="11" t="s">
        <v>27</v>
      </c>
      <c r="C29" s="12"/>
      <c r="D29" s="12"/>
      <c r="E29" s="12"/>
      <c r="F29" s="13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3.35" customHeight="1" x14ac:dyDescent="0.15">
      <c r="A30" s="8">
        <v>15</v>
      </c>
      <c r="B30" s="9" t="s">
        <v>28</v>
      </c>
      <c r="C30" s="10"/>
      <c r="D30" s="10"/>
      <c r="E30" s="10"/>
      <c r="F30" s="13">
        <v>180</v>
      </c>
      <c r="G30" s="14">
        <v>13.15</v>
      </c>
      <c r="H30" s="14">
        <v>8.5</v>
      </c>
      <c r="I30" s="14"/>
      <c r="J30" s="14">
        <v>6.5</v>
      </c>
      <c r="K30" s="14"/>
      <c r="L30" s="14"/>
      <c r="M30" s="14">
        <v>38.4</v>
      </c>
      <c r="N30" s="14">
        <v>294</v>
      </c>
      <c r="O30" s="14"/>
    </row>
    <row r="31" spans="1:15" ht="23.25" customHeight="1" x14ac:dyDescent="0.15">
      <c r="A31" s="8"/>
      <c r="B31" s="11" t="s">
        <v>29</v>
      </c>
      <c r="C31" s="12"/>
      <c r="D31" s="12"/>
      <c r="E31" s="12"/>
      <c r="F31" s="13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23.25" customHeight="1" x14ac:dyDescent="0.15">
      <c r="A32" s="8">
        <v>23</v>
      </c>
      <c r="B32" s="9" t="s">
        <v>30</v>
      </c>
      <c r="C32" s="10"/>
      <c r="D32" s="10"/>
      <c r="E32" s="10"/>
      <c r="F32" s="13" t="s">
        <v>14</v>
      </c>
      <c r="G32" s="14">
        <v>13</v>
      </c>
      <c r="H32" s="14">
        <v>0</v>
      </c>
      <c r="I32" s="14"/>
      <c r="J32" s="14">
        <v>0</v>
      </c>
      <c r="K32" s="14"/>
      <c r="L32" s="14"/>
      <c r="M32" s="14">
        <v>11.3</v>
      </c>
      <c r="N32" s="14">
        <v>45</v>
      </c>
      <c r="O32" s="14"/>
    </row>
    <row r="33" spans="1:15" ht="9.75" customHeight="1" x14ac:dyDescent="0.15">
      <c r="A33" s="8"/>
      <c r="B33" s="11" t="s">
        <v>31</v>
      </c>
      <c r="C33" s="12"/>
      <c r="D33" s="12"/>
      <c r="E33" s="12"/>
      <c r="F33" s="13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6.5" customHeight="1" x14ac:dyDescent="0.15">
      <c r="A34" s="8" t="s">
        <v>42</v>
      </c>
      <c r="B34" s="9" t="s">
        <v>19</v>
      </c>
      <c r="C34" s="10"/>
      <c r="D34" s="10"/>
      <c r="E34" s="10"/>
      <c r="F34" s="13">
        <v>35</v>
      </c>
      <c r="G34" s="14">
        <v>1.5</v>
      </c>
      <c r="H34" s="14">
        <v>1.5</v>
      </c>
      <c r="I34" s="14"/>
      <c r="J34" s="14">
        <v>0.6</v>
      </c>
      <c r="K34" s="14"/>
      <c r="L34" s="14"/>
      <c r="M34" s="14">
        <v>10.3</v>
      </c>
      <c r="N34" s="14">
        <v>52</v>
      </c>
      <c r="O34" s="14"/>
    </row>
    <row r="35" spans="1:15" ht="9.75" customHeight="1" x14ac:dyDescent="0.15">
      <c r="A35" s="8"/>
      <c r="B35" s="11" t="s">
        <v>21</v>
      </c>
      <c r="C35" s="12"/>
      <c r="D35" s="12"/>
      <c r="E35" s="12"/>
      <c r="F35" s="13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3.35" customHeight="1" x14ac:dyDescent="0.15">
      <c r="A36" s="8" t="s">
        <v>42</v>
      </c>
      <c r="B36" s="9" t="s">
        <v>32</v>
      </c>
      <c r="C36" s="10"/>
      <c r="D36" s="10"/>
      <c r="E36" s="10"/>
      <c r="F36" s="13" t="s">
        <v>33</v>
      </c>
      <c r="G36" s="14">
        <v>1.2</v>
      </c>
      <c r="H36" s="14">
        <v>1.7</v>
      </c>
      <c r="I36" s="14"/>
      <c r="J36" s="14">
        <v>0.2</v>
      </c>
      <c r="K36" s="14"/>
      <c r="L36" s="14"/>
      <c r="M36" s="14">
        <v>10.6</v>
      </c>
      <c r="N36" s="14">
        <v>92</v>
      </c>
      <c r="O36" s="14"/>
    </row>
    <row r="37" spans="1:15" ht="9.75" customHeight="1" x14ac:dyDescent="0.15">
      <c r="A37" s="8"/>
      <c r="B37" s="11" t="s">
        <v>34</v>
      </c>
      <c r="C37" s="12"/>
      <c r="D37" s="12"/>
      <c r="E37" s="12"/>
      <c r="F37" s="13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G26+G28+G30+G32+G36+G34</f>
        <v>83</v>
      </c>
      <c r="H38" s="14">
        <f>H26+H28+H30+H32+H36</f>
        <v>23.4</v>
      </c>
      <c r="I38" s="14"/>
      <c r="J38" s="14">
        <f>J26+J28+J30+J32+J36</f>
        <v>36.300000000000004</v>
      </c>
      <c r="K38" s="14"/>
      <c r="L38" s="14"/>
      <c r="M38" s="2">
        <f>M26+M28+M30+M32+M36</f>
        <v>86.8</v>
      </c>
      <c r="N38" s="14">
        <f>N26+N28+N30+N32+N36+N34</f>
        <v>946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H38+H24</f>
        <v>47.900000000000006</v>
      </c>
      <c r="I39" s="14"/>
      <c r="J39" s="14">
        <f>J38+J24</f>
        <v>61.400000000000006</v>
      </c>
      <c r="K39" s="14"/>
      <c r="L39" s="14"/>
      <c r="M39" s="2">
        <f>M38+M24</f>
        <v>180.39999999999998</v>
      </c>
      <c r="N39" s="14">
        <f>N38+N24</f>
        <v>1711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130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N36:O37"/>
    <mergeCell ref="H38:I38"/>
    <mergeCell ref="J38:L38"/>
    <mergeCell ref="N38:O38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8:E38"/>
    <mergeCell ref="E42:G42"/>
    <mergeCell ref="E44:G44"/>
    <mergeCell ref="B39:F39"/>
    <mergeCell ref="H39:I39"/>
    <mergeCell ref="J39:L39"/>
    <mergeCell ref="N39:O39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6:A37"/>
    <mergeCell ref="B36:E36"/>
    <mergeCell ref="B37:E37"/>
    <mergeCell ref="F36:F37"/>
    <mergeCell ref="G36:G37"/>
    <mergeCell ref="H36:I37"/>
    <mergeCell ref="J36:L37"/>
    <mergeCell ref="M36:M37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17" workbookViewId="0">
      <selection activeCell="N41" sqref="N41:O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121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8">
        <v>343</v>
      </c>
      <c r="B14" s="42" t="s">
        <v>157</v>
      </c>
      <c r="C14" s="42"/>
      <c r="D14" s="42"/>
      <c r="E14" s="42"/>
      <c r="F14" s="43" t="s">
        <v>165</v>
      </c>
      <c r="G14" s="44">
        <v>61.3</v>
      </c>
      <c r="H14" s="44">
        <v>15.2</v>
      </c>
      <c r="I14" s="44"/>
      <c r="J14" s="44">
        <v>11.3</v>
      </c>
      <c r="K14" s="44"/>
      <c r="L14" s="44"/>
      <c r="M14" s="44">
        <v>30</v>
      </c>
      <c r="N14" s="44">
        <v>439</v>
      </c>
      <c r="O14" s="44"/>
    </row>
    <row r="15" spans="1:15" ht="27" customHeight="1" x14ac:dyDescent="0.15">
      <c r="A15" s="8"/>
      <c r="B15" s="45" t="s">
        <v>158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8">
        <v>37</v>
      </c>
      <c r="B16" s="42" t="s">
        <v>64</v>
      </c>
      <c r="C16" s="42"/>
      <c r="D16" s="42"/>
      <c r="E16" s="42"/>
      <c r="F16" s="43" t="s">
        <v>65</v>
      </c>
      <c r="G16" s="44">
        <v>3</v>
      </c>
      <c r="H16" s="44">
        <v>0.2</v>
      </c>
      <c r="I16" s="44"/>
      <c r="J16" s="44">
        <v>0</v>
      </c>
      <c r="K16" s="44"/>
      <c r="L16" s="44"/>
      <c r="M16" s="44">
        <v>14.9</v>
      </c>
      <c r="N16" s="44">
        <v>60</v>
      </c>
      <c r="O16" s="44"/>
    </row>
    <row r="17" spans="1:15" ht="19.5" customHeight="1" x14ac:dyDescent="0.15">
      <c r="A17" s="8"/>
      <c r="B17" s="45" t="s">
        <v>66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40">
        <v>190</v>
      </c>
      <c r="B18" s="42" t="s">
        <v>159</v>
      </c>
      <c r="C18" s="42"/>
      <c r="D18" s="42"/>
      <c r="E18" s="42"/>
      <c r="F18" s="43" t="s">
        <v>161</v>
      </c>
      <c r="G18" s="44">
        <v>12.9</v>
      </c>
      <c r="H18" s="44">
        <v>9</v>
      </c>
      <c r="I18" s="44"/>
      <c r="J18" s="44">
        <v>9</v>
      </c>
      <c r="K18" s="44"/>
      <c r="L18" s="44"/>
      <c r="M18" s="44">
        <v>55</v>
      </c>
      <c r="N18" s="44">
        <v>346</v>
      </c>
      <c r="O18" s="44"/>
    </row>
    <row r="19" spans="1:15" ht="19.5" customHeight="1" x14ac:dyDescent="0.15">
      <c r="A19" s="41"/>
      <c r="B19" s="45" t="s">
        <v>160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0" t="s">
        <v>42</v>
      </c>
      <c r="B20" s="42" t="s">
        <v>19</v>
      </c>
      <c r="C20" s="42"/>
      <c r="D20" s="42"/>
      <c r="E20" s="42"/>
      <c r="F20" s="43">
        <v>50</v>
      </c>
      <c r="G20" s="44">
        <v>5.8</v>
      </c>
      <c r="H20" s="44">
        <v>4</v>
      </c>
      <c r="I20" s="44"/>
      <c r="J20" s="44">
        <v>2</v>
      </c>
      <c r="K20" s="44"/>
      <c r="L20" s="44"/>
      <c r="M20" s="44">
        <v>28</v>
      </c>
      <c r="N20" s="44">
        <v>131</v>
      </c>
      <c r="O20" s="44"/>
    </row>
    <row r="21" spans="1:15" ht="25.5" customHeight="1" x14ac:dyDescent="0.15">
      <c r="A21" s="41"/>
      <c r="B21" s="45" t="s">
        <v>21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8"/>
      <c r="B22" s="9"/>
      <c r="C22" s="10"/>
      <c r="D22" s="10"/>
      <c r="E22" s="10"/>
      <c r="F22" s="13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6.5" customHeight="1" x14ac:dyDescent="0.15">
      <c r="A23" s="8"/>
      <c r="B23" s="11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0.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557</v>
      </c>
      <c r="G26" s="4">
        <f>G14+G16+G18+G22+G24+G20</f>
        <v>83</v>
      </c>
      <c r="H26" s="14">
        <f>H14+H16+H18+H22+H24</f>
        <v>24.4</v>
      </c>
      <c r="I26" s="14"/>
      <c r="J26" s="14">
        <f>J14+J16+J18+J22+J24</f>
        <v>20.3</v>
      </c>
      <c r="K26" s="14"/>
      <c r="L26" s="14"/>
      <c r="M26" s="4">
        <f>M14+M16+M18+M22+M24</f>
        <v>99.9</v>
      </c>
      <c r="N26" s="14">
        <f>N14+N16+N18+N22+N24+N20</f>
        <v>976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146</v>
      </c>
      <c r="B28" s="42" t="s">
        <v>91</v>
      </c>
      <c r="C28" s="42"/>
      <c r="D28" s="42"/>
      <c r="E28" s="42"/>
      <c r="F28" s="43" t="s">
        <v>45</v>
      </c>
      <c r="G28" s="44">
        <v>15</v>
      </c>
      <c r="H28" s="44">
        <v>1.8</v>
      </c>
      <c r="I28" s="44"/>
      <c r="J28" s="44">
        <v>5.8</v>
      </c>
      <c r="K28" s="44"/>
      <c r="L28" s="44"/>
      <c r="M28" s="44">
        <v>12</v>
      </c>
      <c r="N28" s="44">
        <v>110</v>
      </c>
      <c r="O28" s="44"/>
    </row>
    <row r="29" spans="1:15" ht="30.75" customHeight="1" x14ac:dyDescent="0.15">
      <c r="A29" s="8"/>
      <c r="B29" s="45" t="s">
        <v>92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8">
        <v>100</v>
      </c>
      <c r="B30" s="42" t="s">
        <v>125</v>
      </c>
      <c r="C30" s="42"/>
      <c r="D30" s="42"/>
      <c r="E30" s="42"/>
      <c r="F30" s="43" t="s">
        <v>50</v>
      </c>
      <c r="G30" s="44">
        <v>29.1</v>
      </c>
      <c r="H30" s="44">
        <v>11.5</v>
      </c>
      <c r="I30" s="44"/>
      <c r="J30" s="44">
        <v>6</v>
      </c>
      <c r="K30" s="44"/>
      <c r="L30" s="44"/>
      <c r="M30" s="44">
        <v>14.9</v>
      </c>
      <c r="N30" s="44">
        <v>175</v>
      </c>
      <c r="O30" s="44"/>
    </row>
    <row r="31" spans="1:15" ht="30" customHeight="1" x14ac:dyDescent="0.15">
      <c r="A31" s="8"/>
      <c r="B31" s="45" t="s">
        <v>126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8" t="s">
        <v>136</v>
      </c>
      <c r="B32" s="42" t="s">
        <v>54</v>
      </c>
      <c r="C32" s="42"/>
      <c r="D32" s="42"/>
      <c r="E32" s="42"/>
      <c r="F32" s="43">
        <v>180</v>
      </c>
      <c r="G32" s="44">
        <v>28.9</v>
      </c>
      <c r="H32" s="44">
        <v>3.4</v>
      </c>
      <c r="I32" s="44"/>
      <c r="J32" s="44">
        <v>4.9000000000000004</v>
      </c>
      <c r="K32" s="44"/>
      <c r="L32" s="44"/>
      <c r="M32" s="44">
        <v>23.3</v>
      </c>
      <c r="N32" s="44">
        <v>177</v>
      </c>
      <c r="O32" s="44"/>
    </row>
    <row r="33" spans="1:15" ht="20.25" customHeight="1" x14ac:dyDescent="0.15">
      <c r="A33" s="8"/>
      <c r="B33" s="45" t="s">
        <v>55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8">
        <v>35</v>
      </c>
      <c r="B34" s="42" t="s">
        <v>47</v>
      </c>
      <c r="C34" s="42"/>
      <c r="D34" s="42"/>
      <c r="E34" s="42"/>
      <c r="F34" s="43" t="s">
        <v>48</v>
      </c>
      <c r="G34" s="44">
        <v>5.6</v>
      </c>
      <c r="H34" s="44">
        <v>0.3</v>
      </c>
      <c r="I34" s="44"/>
      <c r="J34" s="44">
        <v>0</v>
      </c>
      <c r="K34" s="44"/>
      <c r="L34" s="44"/>
      <c r="M34" s="44">
        <v>15.1</v>
      </c>
      <c r="N34" s="44">
        <v>63</v>
      </c>
      <c r="O34" s="44"/>
    </row>
    <row r="35" spans="1:15" ht="12.75" customHeight="1" x14ac:dyDescent="0.15">
      <c r="A35" s="8"/>
      <c r="B35" s="45" t="s">
        <v>49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8" t="s">
        <v>42</v>
      </c>
      <c r="B36" s="42" t="s">
        <v>32</v>
      </c>
      <c r="C36" s="42"/>
      <c r="D36" s="42"/>
      <c r="E36" s="42"/>
      <c r="F36" s="43">
        <v>50</v>
      </c>
      <c r="G36" s="44">
        <v>4.4000000000000004</v>
      </c>
      <c r="H36" s="44">
        <v>2.7</v>
      </c>
      <c r="I36" s="44"/>
      <c r="J36" s="44">
        <v>0.4</v>
      </c>
      <c r="K36" s="44"/>
      <c r="L36" s="44"/>
      <c r="M36" s="44">
        <v>17</v>
      </c>
      <c r="N36" s="44">
        <v>102</v>
      </c>
      <c r="O36" s="44"/>
    </row>
    <row r="37" spans="1:15" ht="17.25" customHeight="1" x14ac:dyDescent="0.15">
      <c r="A37" s="8"/>
      <c r="B37" s="45" t="s">
        <v>34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8"/>
      <c r="B38" s="42"/>
      <c r="C38" s="42"/>
      <c r="D38" s="42"/>
      <c r="E38" s="42"/>
      <c r="F38" s="43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9.75" customHeight="1" x14ac:dyDescent="0.15">
      <c r="A39" s="8"/>
      <c r="B39" s="45"/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22</v>
      </c>
      <c r="C40" s="19"/>
      <c r="D40" s="19"/>
      <c r="E40" s="20"/>
      <c r="F40" s="7">
        <v>807</v>
      </c>
      <c r="G40" s="4">
        <f>G28+G30+G32+G34+G38+G36</f>
        <v>83</v>
      </c>
      <c r="H40" s="14">
        <f>H28+H30+H32+H34+H38</f>
        <v>17</v>
      </c>
      <c r="I40" s="14"/>
      <c r="J40" s="14">
        <f>J28+J30+J32+J34+J38</f>
        <v>16.700000000000003</v>
      </c>
      <c r="K40" s="14"/>
      <c r="L40" s="14"/>
      <c r="M40" s="4">
        <f>M28+M30+M32+M34+M38</f>
        <v>65.3</v>
      </c>
      <c r="N40" s="14">
        <f>N28+N30+N32+N34+N38+N36</f>
        <v>627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41.4</v>
      </c>
      <c r="I41" s="14"/>
      <c r="J41" s="14">
        <f>J40+J26</f>
        <v>37</v>
      </c>
      <c r="K41" s="14"/>
      <c r="L41" s="14"/>
      <c r="M41" s="4">
        <f>M40+M26</f>
        <v>165.2</v>
      </c>
      <c r="N41" s="14">
        <f>N40+N26</f>
        <v>1603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130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4"/>
  <sheetViews>
    <sheetView tabSelected="1" topLeftCell="A19" workbookViewId="0">
      <selection activeCell="G38" sqref="G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43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13</v>
      </c>
      <c r="B14" s="37" t="s">
        <v>44</v>
      </c>
      <c r="C14" s="37"/>
      <c r="D14" s="37"/>
      <c r="E14" s="37"/>
      <c r="F14" s="38" t="s">
        <v>45</v>
      </c>
      <c r="G14" s="35">
        <v>30.4</v>
      </c>
      <c r="H14" s="35">
        <v>10.5</v>
      </c>
      <c r="I14" s="35"/>
      <c r="J14" s="35">
        <v>9.5</v>
      </c>
      <c r="K14" s="35"/>
      <c r="L14" s="35"/>
      <c r="M14" s="35">
        <v>55.7</v>
      </c>
      <c r="N14" s="35">
        <v>351</v>
      </c>
      <c r="O14" s="35"/>
    </row>
    <row r="15" spans="1:15" ht="27" customHeight="1" x14ac:dyDescent="0.15">
      <c r="A15" s="8"/>
      <c r="B15" s="36" t="s">
        <v>46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8">
        <v>35</v>
      </c>
      <c r="B16" s="37" t="s">
        <v>47</v>
      </c>
      <c r="C16" s="37"/>
      <c r="D16" s="37"/>
      <c r="E16" s="37"/>
      <c r="F16" s="38" t="s">
        <v>48</v>
      </c>
      <c r="G16" s="35">
        <v>5.6</v>
      </c>
      <c r="H16" s="35">
        <v>0.3</v>
      </c>
      <c r="I16" s="35"/>
      <c r="J16" s="35">
        <v>0</v>
      </c>
      <c r="K16" s="35"/>
      <c r="L16" s="35"/>
      <c r="M16" s="35">
        <v>15.1</v>
      </c>
      <c r="N16" s="35">
        <v>63</v>
      </c>
      <c r="O16" s="35"/>
    </row>
    <row r="17" spans="1:15" ht="15.75" customHeight="1" x14ac:dyDescent="0.15">
      <c r="A17" s="8"/>
      <c r="B17" s="36" t="s">
        <v>49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8">
        <v>17</v>
      </c>
      <c r="B18" s="37" t="s">
        <v>134</v>
      </c>
      <c r="C18" s="37"/>
      <c r="D18" s="37"/>
      <c r="E18" s="37"/>
      <c r="F18" s="38" t="s">
        <v>99</v>
      </c>
      <c r="G18" s="35">
        <v>43.4</v>
      </c>
      <c r="H18" s="35">
        <v>11.3</v>
      </c>
      <c r="I18" s="35"/>
      <c r="J18" s="35">
        <v>20.5</v>
      </c>
      <c r="K18" s="35"/>
      <c r="L18" s="35"/>
      <c r="M18" s="35">
        <v>37</v>
      </c>
      <c r="N18" s="35">
        <v>378</v>
      </c>
      <c r="O18" s="35"/>
    </row>
    <row r="19" spans="1:15" ht="15" customHeight="1" x14ac:dyDescent="0.15">
      <c r="A19" s="8"/>
      <c r="B19" s="36"/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3.35" customHeight="1" x14ac:dyDescent="0.15">
      <c r="A20" s="8" t="s">
        <v>42</v>
      </c>
      <c r="B20" s="37" t="s">
        <v>19</v>
      </c>
      <c r="C20" s="37"/>
      <c r="D20" s="37"/>
      <c r="E20" s="37"/>
      <c r="F20" s="38" t="s">
        <v>20</v>
      </c>
      <c r="G20" s="35">
        <v>3.6</v>
      </c>
      <c r="H20" s="35">
        <v>1.5</v>
      </c>
      <c r="I20" s="35"/>
      <c r="J20" s="35">
        <v>0.6</v>
      </c>
      <c r="K20" s="35"/>
      <c r="L20" s="35"/>
      <c r="M20" s="35">
        <v>10.3</v>
      </c>
      <c r="N20" s="35">
        <v>52</v>
      </c>
      <c r="O20" s="35"/>
    </row>
    <row r="21" spans="1:15" ht="14.25" customHeight="1" x14ac:dyDescent="0.15">
      <c r="A21" s="8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2.75" hidden="1" customHeight="1" x14ac:dyDescent="0.15">
      <c r="A22" s="8"/>
      <c r="B22" s="9"/>
      <c r="C22" s="10"/>
      <c r="D22" s="10"/>
      <c r="E22" s="10"/>
      <c r="F22" s="13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9.75" hidden="1" customHeight="1" x14ac:dyDescent="0.15">
      <c r="A23" s="8"/>
      <c r="B23" s="11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4.1" customHeight="1" x14ac:dyDescent="0.15">
      <c r="A24" s="5"/>
      <c r="B24" s="24" t="s">
        <v>22</v>
      </c>
      <c r="C24" s="19"/>
      <c r="D24" s="19"/>
      <c r="E24" s="20"/>
      <c r="F24" s="7">
        <v>597</v>
      </c>
      <c r="G24" s="2">
        <f>G14+G16+G18+G20+G22</f>
        <v>83</v>
      </c>
      <c r="H24" s="14">
        <f>H14+H16+H18+H20+H22</f>
        <v>23.6</v>
      </c>
      <c r="I24" s="14"/>
      <c r="J24" s="14">
        <f>J14+J16+J18+J20+J22</f>
        <v>30.6</v>
      </c>
      <c r="K24" s="14"/>
      <c r="L24" s="14"/>
      <c r="M24" s="2">
        <f>M14+M16+M18+M20+M22</f>
        <v>118.1</v>
      </c>
      <c r="N24" s="14">
        <f>N14+N16+N18+N20+N22</f>
        <v>844</v>
      </c>
      <c r="O24" s="14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8" t="s">
        <v>135</v>
      </c>
      <c r="B26" s="37" t="s">
        <v>51</v>
      </c>
      <c r="C26" s="37"/>
      <c r="D26" s="37"/>
      <c r="E26" s="37"/>
      <c r="F26" s="38" t="s">
        <v>52</v>
      </c>
      <c r="G26" s="35">
        <v>14.8</v>
      </c>
      <c r="H26" s="35">
        <v>5.8</v>
      </c>
      <c r="I26" s="35"/>
      <c r="J26" s="35">
        <v>5.4</v>
      </c>
      <c r="K26" s="35"/>
      <c r="L26" s="35"/>
      <c r="M26" s="35">
        <v>19.3</v>
      </c>
      <c r="N26" s="35">
        <v>149</v>
      </c>
      <c r="O26" s="35"/>
    </row>
    <row r="27" spans="1:15" ht="30.75" customHeight="1" x14ac:dyDescent="0.15">
      <c r="A27" s="8"/>
      <c r="B27" s="36" t="s">
        <v>53</v>
      </c>
      <c r="C27" s="36"/>
      <c r="D27" s="36"/>
      <c r="E27" s="36"/>
      <c r="F27" s="38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16.5" customHeight="1" x14ac:dyDescent="0.15">
      <c r="A28" s="8">
        <v>342</v>
      </c>
      <c r="B28" s="37" t="s">
        <v>137</v>
      </c>
      <c r="C28" s="37"/>
      <c r="D28" s="37"/>
      <c r="E28" s="37"/>
      <c r="F28" s="38">
        <v>100</v>
      </c>
      <c r="G28" s="35">
        <v>28.2</v>
      </c>
      <c r="H28" s="35">
        <v>11.3</v>
      </c>
      <c r="I28" s="35"/>
      <c r="J28" s="35">
        <v>27.9</v>
      </c>
      <c r="K28" s="35"/>
      <c r="L28" s="35"/>
      <c r="M28" s="35">
        <v>11.8</v>
      </c>
      <c r="N28" s="35">
        <v>283</v>
      </c>
      <c r="O28" s="35"/>
    </row>
    <row r="29" spans="1:15" ht="18.75" customHeight="1" x14ac:dyDescent="0.15">
      <c r="A29" s="8"/>
      <c r="B29" s="36" t="s">
        <v>138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13.35" customHeight="1" x14ac:dyDescent="0.15">
      <c r="A30" s="8" t="s">
        <v>136</v>
      </c>
      <c r="B30" s="37" t="s">
        <v>54</v>
      </c>
      <c r="C30" s="37"/>
      <c r="D30" s="37"/>
      <c r="E30" s="37"/>
      <c r="F30" s="38">
        <v>180</v>
      </c>
      <c r="G30" s="35">
        <v>28.9</v>
      </c>
      <c r="H30" s="35">
        <v>3.4</v>
      </c>
      <c r="I30" s="35"/>
      <c r="J30" s="35">
        <v>4.9000000000000004</v>
      </c>
      <c r="K30" s="35"/>
      <c r="L30" s="35"/>
      <c r="M30" s="35">
        <v>23.3</v>
      </c>
      <c r="N30" s="35">
        <v>177</v>
      </c>
      <c r="O30" s="35"/>
    </row>
    <row r="31" spans="1:15" ht="27.75" customHeight="1" x14ac:dyDescent="0.15">
      <c r="A31" s="8"/>
      <c r="B31" s="36" t="s">
        <v>55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23.25" customHeight="1" x14ac:dyDescent="0.15">
      <c r="A32" s="8" t="s">
        <v>58</v>
      </c>
      <c r="B32" s="37" t="s">
        <v>56</v>
      </c>
      <c r="C32" s="37"/>
      <c r="D32" s="37"/>
      <c r="E32" s="37"/>
      <c r="F32" s="38" t="s">
        <v>14</v>
      </c>
      <c r="G32" s="35">
        <v>7</v>
      </c>
      <c r="H32" s="35">
        <v>0</v>
      </c>
      <c r="I32" s="35"/>
      <c r="J32" s="35">
        <v>0</v>
      </c>
      <c r="K32" s="35"/>
      <c r="L32" s="35"/>
      <c r="M32" s="35">
        <v>19.399999999999999</v>
      </c>
      <c r="N32" s="35">
        <v>77</v>
      </c>
      <c r="O32" s="35"/>
    </row>
    <row r="33" spans="1:15" ht="9.75" customHeight="1" x14ac:dyDescent="0.15">
      <c r="A33" s="8"/>
      <c r="B33" s="36" t="s">
        <v>57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9.75" customHeight="1" x14ac:dyDescent="0.15">
      <c r="A34" s="8" t="s">
        <v>42</v>
      </c>
      <c r="B34" s="9" t="s">
        <v>19</v>
      </c>
      <c r="C34" s="10"/>
      <c r="D34" s="10"/>
      <c r="E34" s="10"/>
      <c r="F34" s="13">
        <v>35</v>
      </c>
      <c r="G34" s="14">
        <v>1.5</v>
      </c>
      <c r="H34" s="14">
        <v>1.5</v>
      </c>
      <c r="I34" s="14"/>
      <c r="J34" s="14">
        <v>0.6</v>
      </c>
      <c r="K34" s="14"/>
      <c r="L34" s="14"/>
      <c r="M34" s="14">
        <v>10.3</v>
      </c>
      <c r="N34" s="14">
        <v>91</v>
      </c>
      <c r="O34" s="14"/>
    </row>
    <row r="35" spans="1:15" ht="9.75" customHeight="1" x14ac:dyDescent="0.15">
      <c r="A35" s="8"/>
      <c r="B35" s="11" t="s">
        <v>21</v>
      </c>
      <c r="C35" s="12"/>
      <c r="D35" s="12"/>
      <c r="E35" s="12"/>
      <c r="F35" s="13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3.35" customHeight="1" x14ac:dyDescent="0.15">
      <c r="A36" s="8" t="s">
        <v>42</v>
      </c>
      <c r="B36" s="37" t="s">
        <v>32</v>
      </c>
      <c r="C36" s="37"/>
      <c r="D36" s="37"/>
      <c r="E36" s="37"/>
      <c r="F36" s="38">
        <v>35</v>
      </c>
      <c r="G36" s="35">
        <v>2.6</v>
      </c>
      <c r="H36" s="35">
        <v>1.7</v>
      </c>
      <c r="I36" s="35"/>
      <c r="J36" s="35">
        <v>0.2</v>
      </c>
      <c r="K36" s="35"/>
      <c r="L36" s="35"/>
      <c r="M36" s="35">
        <v>10.6</v>
      </c>
      <c r="N36" s="35">
        <v>51</v>
      </c>
      <c r="O36" s="35"/>
    </row>
    <row r="37" spans="1:15" ht="9.75" customHeight="1" x14ac:dyDescent="0.15">
      <c r="A37" s="8"/>
      <c r="B37" s="36" t="s">
        <v>34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G26+G28+G30+G32+G36+G34</f>
        <v>83</v>
      </c>
      <c r="H38" s="14">
        <f>H26+H28+H30+H32+H36</f>
        <v>22.2</v>
      </c>
      <c r="I38" s="14"/>
      <c r="J38" s="14">
        <f>J26+J28+J30+J32+J36</f>
        <v>38.4</v>
      </c>
      <c r="K38" s="14"/>
      <c r="L38" s="14"/>
      <c r="M38" s="2">
        <f>M26+M28+M30+M32+M36</f>
        <v>84.4</v>
      </c>
      <c r="N38" s="14">
        <f>N26+N28+N30+N32+N36+N34</f>
        <v>828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H38+H24</f>
        <v>45.8</v>
      </c>
      <c r="I39" s="14"/>
      <c r="J39" s="14">
        <f>J38+J24</f>
        <v>69</v>
      </c>
      <c r="K39" s="14"/>
      <c r="L39" s="14"/>
      <c r="M39" s="2">
        <f>M38+M24</f>
        <v>202.5</v>
      </c>
      <c r="N39" s="14">
        <f>N38+N24</f>
        <v>1672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130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33:E33"/>
    <mergeCell ref="A36:A37"/>
    <mergeCell ref="B36:E36"/>
    <mergeCell ref="F36:F37"/>
    <mergeCell ref="G36:G37"/>
    <mergeCell ref="H36:I37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16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59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20</v>
      </c>
      <c r="B14" s="37" t="s">
        <v>60</v>
      </c>
      <c r="C14" s="37"/>
      <c r="D14" s="37"/>
      <c r="E14" s="37"/>
      <c r="F14" s="38">
        <v>100</v>
      </c>
      <c r="G14" s="35">
        <v>55.1</v>
      </c>
      <c r="H14" s="35">
        <v>12.7</v>
      </c>
      <c r="I14" s="35"/>
      <c r="J14" s="35">
        <v>15.3</v>
      </c>
      <c r="K14" s="35"/>
      <c r="L14" s="35"/>
      <c r="M14" s="35">
        <v>13</v>
      </c>
      <c r="N14" s="35">
        <v>267</v>
      </c>
      <c r="O14" s="35"/>
    </row>
    <row r="15" spans="1:15" ht="27.75" customHeight="1" x14ac:dyDescent="0.15">
      <c r="A15" s="8"/>
      <c r="B15" s="36" t="s">
        <v>61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8">
        <v>21</v>
      </c>
      <c r="B16" s="37" t="s">
        <v>62</v>
      </c>
      <c r="C16" s="37"/>
      <c r="D16" s="37"/>
      <c r="E16" s="37"/>
      <c r="F16" s="38">
        <v>180</v>
      </c>
      <c r="G16" s="35">
        <v>11.1</v>
      </c>
      <c r="H16" s="35">
        <v>5.6</v>
      </c>
      <c r="I16" s="35"/>
      <c r="J16" s="35">
        <v>4.9000000000000004</v>
      </c>
      <c r="K16" s="35"/>
      <c r="L16" s="35"/>
      <c r="M16" s="35">
        <v>35.9</v>
      </c>
      <c r="N16" s="35">
        <v>250</v>
      </c>
      <c r="O16" s="35"/>
    </row>
    <row r="17" spans="1:15" ht="19.5" customHeight="1" x14ac:dyDescent="0.15">
      <c r="A17" s="8"/>
      <c r="B17" s="36" t="s">
        <v>63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8">
        <v>37</v>
      </c>
      <c r="B18" s="37" t="s">
        <v>64</v>
      </c>
      <c r="C18" s="37"/>
      <c r="D18" s="37"/>
      <c r="E18" s="37"/>
      <c r="F18" s="38" t="s">
        <v>65</v>
      </c>
      <c r="G18" s="35">
        <v>3</v>
      </c>
      <c r="H18" s="35">
        <v>0.2</v>
      </c>
      <c r="I18" s="35"/>
      <c r="J18" s="35">
        <v>0</v>
      </c>
      <c r="K18" s="35"/>
      <c r="L18" s="35"/>
      <c r="M18" s="35">
        <v>14.9</v>
      </c>
      <c r="N18" s="35">
        <v>60</v>
      </c>
      <c r="O18" s="35"/>
    </row>
    <row r="19" spans="1:15" ht="15" customHeight="1" x14ac:dyDescent="0.15">
      <c r="A19" s="8"/>
      <c r="B19" s="36" t="s">
        <v>66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5" customHeight="1" x14ac:dyDescent="0.15">
      <c r="A20" s="40" t="s">
        <v>139</v>
      </c>
      <c r="B20" s="37" t="s">
        <v>67</v>
      </c>
      <c r="C20" s="37"/>
      <c r="D20" s="37"/>
      <c r="E20" s="37"/>
      <c r="F20" s="38" t="s">
        <v>20</v>
      </c>
      <c r="G20" s="35">
        <v>10</v>
      </c>
      <c r="H20" s="35">
        <v>2.2000000000000002</v>
      </c>
      <c r="I20" s="35"/>
      <c r="J20" s="35">
        <v>6.4</v>
      </c>
      <c r="K20" s="35"/>
      <c r="L20" s="35"/>
      <c r="M20" s="35">
        <v>15.5</v>
      </c>
      <c r="N20" s="35">
        <v>95</v>
      </c>
      <c r="O20" s="35"/>
    </row>
    <row r="21" spans="1:15" ht="15" customHeight="1" x14ac:dyDescent="0.15">
      <c r="A21" s="41"/>
      <c r="B21" s="36" t="s">
        <v>68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3.35" customHeight="1" x14ac:dyDescent="0.15">
      <c r="A22" s="8" t="s">
        <v>42</v>
      </c>
      <c r="B22" s="37" t="s">
        <v>19</v>
      </c>
      <c r="C22" s="37"/>
      <c r="D22" s="37"/>
      <c r="E22" s="37"/>
      <c r="F22" s="38">
        <v>45</v>
      </c>
      <c r="G22" s="35">
        <v>3.8</v>
      </c>
      <c r="H22" s="35">
        <v>1.9</v>
      </c>
      <c r="I22" s="35"/>
      <c r="J22" s="35">
        <v>0.7</v>
      </c>
      <c r="K22" s="35"/>
      <c r="L22" s="35"/>
      <c r="M22" s="35">
        <v>12.9</v>
      </c>
      <c r="N22" s="35">
        <v>117</v>
      </c>
      <c r="O22" s="35"/>
    </row>
    <row r="23" spans="1:15" ht="14.25" customHeight="1" x14ac:dyDescent="0.15">
      <c r="A23" s="8"/>
      <c r="B23" s="36" t="s">
        <v>21</v>
      </c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9.75" hidden="1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560</v>
      </c>
      <c r="G26" s="2">
        <f>G14+G16+G18+G22+G24+G20</f>
        <v>83</v>
      </c>
      <c r="H26" s="14">
        <f>H14+H16+H18+H22+H24</f>
        <v>20.399999999999995</v>
      </c>
      <c r="I26" s="14"/>
      <c r="J26" s="14">
        <f>J14+J16+J18+J22+J24</f>
        <v>20.900000000000002</v>
      </c>
      <c r="K26" s="14"/>
      <c r="L26" s="14"/>
      <c r="M26" s="2">
        <f>M14+M16+M18+M22+M24</f>
        <v>76.7</v>
      </c>
      <c r="N26" s="14">
        <f>N14+N16+N18+N22+N24+N20</f>
        <v>789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140</v>
      </c>
      <c r="B28" s="37" t="s">
        <v>69</v>
      </c>
      <c r="C28" s="37"/>
      <c r="D28" s="37"/>
      <c r="E28" s="37"/>
      <c r="F28" s="38" t="s">
        <v>45</v>
      </c>
      <c r="G28" s="35">
        <v>12.5</v>
      </c>
      <c r="H28" s="35">
        <v>1.9</v>
      </c>
      <c r="I28" s="35"/>
      <c r="J28" s="35">
        <v>5.8</v>
      </c>
      <c r="K28" s="35"/>
      <c r="L28" s="35"/>
      <c r="M28" s="35">
        <v>8.9</v>
      </c>
      <c r="N28" s="35">
        <v>98</v>
      </c>
      <c r="O28" s="35"/>
    </row>
    <row r="29" spans="1:15" ht="30.75" customHeight="1" x14ac:dyDescent="0.15">
      <c r="A29" s="8"/>
      <c r="B29" s="36" t="s">
        <v>70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 t="s">
        <v>141</v>
      </c>
      <c r="B30" s="37" t="s">
        <v>74</v>
      </c>
      <c r="C30" s="37"/>
      <c r="D30" s="37"/>
      <c r="E30" s="37"/>
      <c r="F30" s="38">
        <v>300</v>
      </c>
      <c r="G30" s="35">
        <v>60.7</v>
      </c>
      <c r="H30" s="35">
        <v>14.2</v>
      </c>
      <c r="I30" s="35"/>
      <c r="J30" s="35">
        <v>31.7</v>
      </c>
      <c r="K30" s="35"/>
      <c r="L30" s="35"/>
      <c r="M30" s="35">
        <v>38.700000000000003</v>
      </c>
      <c r="N30" s="35">
        <v>745</v>
      </c>
      <c r="O30" s="35"/>
    </row>
    <row r="31" spans="1:15" ht="24" customHeight="1" x14ac:dyDescent="0.15">
      <c r="A31" s="8"/>
      <c r="B31" s="36" t="s">
        <v>71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 t="s">
        <v>76</v>
      </c>
      <c r="B32" s="37" t="s">
        <v>72</v>
      </c>
      <c r="C32" s="37"/>
      <c r="D32" s="37"/>
      <c r="E32" s="37"/>
      <c r="F32" s="38" t="s">
        <v>14</v>
      </c>
      <c r="G32" s="35">
        <v>7</v>
      </c>
      <c r="H32" s="35">
        <v>0</v>
      </c>
      <c r="I32" s="35"/>
      <c r="J32" s="35">
        <v>0</v>
      </c>
      <c r="K32" s="35"/>
      <c r="L32" s="35"/>
      <c r="M32" s="35">
        <v>19.399999999999999</v>
      </c>
      <c r="N32" s="35">
        <v>77</v>
      </c>
      <c r="O32" s="35"/>
    </row>
    <row r="33" spans="1:15" ht="13.5" customHeight="1" x14ac:dyDescent="0.15">
      <c r="A33" s="8"/>
      <c r="B33" s="36" t="s">
        <v>73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42</v>
      </c>
      <c r="B34" s="37" t="s">
        <v>32</v>
      </c>
      <c r="C34" s="37"/>
      <c r="D34" s="37"/>
      <c r="E34" s="37"/>
      <c r="F34" s="38" t="s">
        <v>33</v>
      </c>
      <c r="G34" s="35">
        <v>1.2</v>
      </c>
      <c r="H34" s="35">
        <v>1.7</v>
      </c>
      <c r="I34" s="35"/>
      <c r="J34" s="35">
        <v>0.2</v>
      </c>
      <c r="K34" s="35"/>
      <c r="L34" s="35"/>
      <c r="M34" s="35">
        <v>10.6</v>
      </c>
      <c r="N34" s="35">
        <v>51</v>
      </c>
      <c r="O34" s="35"/>
    </row>
    <row r="35" spans="1:15" ht="9.75" customHeight="1" x14ac:dyDescent="0.15">
      <c r="A35" s="8"/>
      <c r="B35" s="36" t="s">
        <v>34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 t="s">
        <v>42</v>
      </c>
      <c r="B36" s="37" t="s">
        <v>19</v>
      </c>
      <c r="C36" s="37"/>
      <c r="D36" s="37"/>
      <c r="E36" s="37"/>
      <c r="F36" s="38" t="s">
        <v>20</v>
      </c>
      <c r="G36" s="35">
        <v>1.6</v>
      </c>
      <c r="H36" s="35">
        <v>1.5</v>
      </c>
      <c r="I36" s="35"/>
      <c r="J36" s="35">
        <v>0.6</v>
      </c>
      <c r="K36" s="35"/>
      <c r="L36" s="35"/>
      <c r="M36" s="35">
        <v>10.3</v>
      </c>
      <c r="N36" s="35">
        <v>52</v>
      </c>
      <c r="O36" s="35"/>
    </row>
    <row r="37" spans="1:15" ht="9.75" customHeight="1" x14ac:dyDescent="0.15">
      <c r="A37" s="8"/>
      <c r="B37" s="36" t="s">
        <v>21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G28+G30+G32+G34+G36</f>
        <v>83</v>
      </c>
      <c r="H38" s="14">
        <f>H28+H30+H32+H34+H36</f>
        <v>19.299999999999997</v>
      </c>
      <c r="I38" s="14"/>
      <c r="J38" s="14">
        <f>J28+J30+J32+J34+J36</f>
        <v>38.300000000000004</v>
      </c>
      <c r="K38" s="14"/>
      <c r="L38" s="14"/>
      <c r="M38" s="2">
        <f>M28+M30+M32+M34+M36</f>
        <v>87.899999999999991</v>
      </c>
      <c r="N38" s="14">
        <f>N28+N30+N32+N34+N36</f>
        <v>1023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39.699999999999989</v>
      </c>
      <c r="I39" s="14"/>
      <c r="J39" s="14">
        <f>J38+J26</f>
        <v>59.2</v>
      </c>
      <c r="K39" s="14"/>
      <c r="L39" s="14"/>
      <c r="M39" s="2">
        <f>M38+M26</f>
        <v>164.6</v>
      </c>
      <c r="N39" s="14">
        <f>N38+N26</f>
        <v>1812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130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13" workbookViewId="0">
      <selection activeCell="B27" sqref="B27:O2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77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 t="s">
        <v>143</v>
      </c>
      <c r="B14" s="42" t="s">
        <v>128</v>
      </c>
      <c r="C14" s="42"/>
      <c r="D14" s="42"/>
      <c r="E14" s="42"/>
      <c r="F14" s="43" t="s">
        <v>142</v>
      </c>
      <c r="G14" s="44">
        <v>45.2</v>
      </c>
      <c r="H14" s="44">
        <v>9.6999999999999993</v>
      </c>
      <c r="I14" s="44"/>
      <c r="J14" s="44">
        <v>24</v>
      </c>
      <c r="K14" s="44"/>
      <c r="L14" s="44"/>
      <c r="M14" s="44">
        <v>81</v>
      </c>
      <c r="N14" s="44">
        <v>584</v>
      </c>
      <c r="O14" s="44"/>
    </row>
    <row r="15" spans="1:15" ht="27" customHeight="1" x14ac:dyDescent="0.15">
      <c r="A15" s="8"/>
      <c r="B15" s="45" t="s">
        <v>127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8" customHeight="1" x14ac:dyDescent="0.15">
      <c r="A16" s="8">
        <v>37</v>
      </c>
      <c r="B16" s="37" t="s">
        <v>64</v>
      </c>
      <c r="C16" s="37"/>
      <c r="D16" s="37"/>
      <c r="E16" s="37"/>
      <c r="F16" s="38" t="s">
        <v>65</v>
      </c>
      <c r="G16" s="35">
        <v>3</v>
      </c>
      <c r="H16" s="35">
        <v>0.2</v>
      </c>
      <c r="I16" s="35"/>
      <c r="J16" s="35">
        <v>0</v>
      </c>
      <c r="K16" s="35"/>
      <c r="L16" s="35"/>
      <c r="M16" s="35">
        <v>14.9</v>
      </c>
      <c r="N16" s="35">
        <v>60</v>
      </c>
      <c r="O16" s="35"/>
    </row>
    <row r="17" spans="1:15" ht="19.5" customHeight="1" x14ac:dyDescent="0.15">
      <c r="A17" s="8"/>
      <c r="B17" s="36" t="s">
        <v>66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6.5" customHeight="1" x14ac:dyDescent="0.15">
      <c r="A18" s="8">
        <v>163</v>
      </c>
      <c r="B18" s="42" t="s">
        <v>122</v>
      </c>
      <c r="C18" s="42"/>
      <c r="D18" s="42"/>
      <c r="E18" s="42"/>
      <c r="F18" s="43" t="s">
        <v>123</v>
      </c>
      <c r="G18" s="44">
        <v>31.2</v>
      </c>
      <c r="H18" s="44">
        <v>0.5</v>
      </c>
      <c r="I18" s="44"/>
      <c r="J18" s="44">
        <v>0.5</v>
      </c>
      <c r="K18" s="44"/>
      <c r="L18" s="44"/>
      <c r="M18" s="44">
        <v>12.7</v>
      </c>
      <c r="N18" s="44">
        <v>61</v>
      </c>
      <c r="O18" s="44"/>
    </row>
    <row r="19" spans="1:15" ht="16.5" customHeight="1" x14ac:dyDescent="0.15">
      <c r="A19" s="8"/>
      <c r="B19" s="45" t="s">
        <v>124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9.75" customHeight="1" x14ac:dyDescent="0.15">
      <c r="A20" s="8" t="s">
        <v>42</v>
      </c>
      <c r="B20" s="37" t="s">
        <v>19</v>
      </c>
      <c r="C20" s="37"/>
      <c r="D20" s="37"/>
      <c r="E20" s="37"/>
      <c r="F20" s="38">
        <v>45</v>
      </c>
      <c r="G20" s="35">
        <v>3.6</v>
      </c>
      <c r="H20" s="35">
        <v>1.5</v>
      </c>
      <c r="I20" s="35"/>
      <c r="J20" s="35">
        <v>0.6</v>
      </c>
      <c r="K20" s="35"/>
      <c r="L20" s="35"/>
      <c r="M20" s="35">
        <v>10.3</v>
      </c>
      <c r="N20" s="35">
        <v>118</v>
      </c>
      <c r="O20" s="35"/>
    </row>
    <row r="21" spans="1:15" ht="11.25" customHeight="1" x14ac:dyDescent="0.15">
      <c r="A21" s="8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7.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560</v>
      </c>
      <c r="G26" s="2">
        <f>G14+G16+G18+G22+G24+G20</f>
        <v>83</v>
      </c>
      <c r="H26" s="14">
        <f>H14+H16+H18+H22+H24</f>
        <v>10.399999999999999</v>
      </c>
      <c r="I26" s="14"/>
      <c r="J26" s="14">
        <f>J14+J16+J18+J22+J24</f>
        <v>24.5</v>
      </c>
      <c r="K26" s="14"/>
      <c r="L26" s="14"/>
      <c r="M26" s="2">
        <f>M14+M16+M18+M22+M24</f>
        <v>108.60000000000001</v>
      </c>
      <c r="N26" s="14">
        <f>N14+N16+N18+N22+N24+N20</f>
        <v>823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144</v>
      </c>
      <c r="B28" s="37" t="s">
        <v>129</v>
      </c>
      <c r="C28" s="37"/>
      <c r="D28" s="37"/>
      <c r="E28" s="37"/>
      <c r="F28" s="38" t="s">
        <v>45</v>
      </c>
      <c r="G28" s="35">
        <v>10</v>
      </c>
      <c r="H28" s="35">
        <v>3.1</v>
      </c>
      <c r="I28" s="35"/>
      <c r="J28" s="35">
        <v>5.9</v>
      </c>
      <c r="K28" s="35"/>
      <c r="L28" s="35"/>
      <c r="M28" s="35">
        <v>15.3</v>
      </c>
      <c r="N28" s="35">
        <v>127</v>
      </c>
      <c r="O28" s="35"/>
    </row>
    <row r="29" spans="1:15" ht="30.75" customHeight="1" x14ac:dyDescent="0.15">
      <c r="A29" s="8"/>
      <c r="B29" s="36" t="s">
        <v>82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 t="s">
        <v>145</v>
      </c>
      <c r="B30" s="37" t="s">
        <v>83</v>
      </c>
      <c r="C30" s="37"/>
      <c r="D30" s="37"/>
      <c r="E30" s="37"/>
      <c r="F30" s="38">
        <v>300</v>
      </c>
      <c r="G30" s="35">
        <v>68.5</v>
      </c>
      <c r="H30" s="35">
        <v>11</v>
      </c>
      <c r="I30" s="35"/>
      <c r="J30" s="35">
        <v>12.9</v>
      </c>
      <c r="K30" s="35"/>
      <c r="L30" s="35"/>
      <c r="M30" s="35">
        <v>38.200000000000003</v>
      </c>
      <c r="N30" s="35">
        <v>477</v>
      </c>
      <c r="O30" s="35"/>
    </row>
    <row r="31" spans="1:15" ht="30" customHeight="1" x14ac:dyDescent="0.15">
      <c r="A31" s="8"/>
      <c r="B31" s="36" t="s">
        <v>84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>
        <v>37</v>
      </c>
      <c r="B32" s="37" t="s">
        <v>64</v>
      </c>
      <c r="C32" s="37"/>
      <c r="D32" s="37"/>
      <c r="E32" s="37"/>
      <c r="F32" s="38" t="s">
        <v>65</v>
      </c>
      <c r="G32" s="35">
        <v>3</v>
      </c>
      <c r="H32" s="35">
        <v>0.2</v>
      </c>
      <c r="I32" s="35"/>
      <c r="J32" s="35">
        <v>0</v>
      </c>
      <c r="K32" s="35"/>
      <c r="L32" s="35"/>
      <c r="M32" s="35">
        <v>14.9</v>
      </c>
      <c r="N32" s="35">
        <v>60</v>
      </c>
      <c r="O32" s="35"/>
    </row>
    <row r="33" spans="1:15" ht="13.5" customHeight="1" x14ac:dyDescent="0.15">
      <c r="A33" s="8"/>
      <c r="B33" s="36" t="s">
        <v>66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42</v>
      </c>
      <c r="B34" s="37" t="s">
        <v>32</v>
      </c>
      <c r="C34" s="37"/>
      <c r="D34" s="37"/>
      <c r="E34" s="37"/>
      <c r="F34" s="38">
        <v>35</v>
      </c>
      <c r="G34" s="35">
        <v>1.5</v>
      </c>
      <c r="H34" s="35">
        <v>1.7</v>
      </c>
      <c r="I34" s="35"/>
      <c r="J34" s="35">
        <v>0.2</v>
      </c>
      <c r="K34" s="35"/>
      <c r="L34" s="35"/>
      <c r="M34" s="35">
        <v>10.6</v>
      </c>
      <c r="N34" s="35">
        <v>51</v>
      </c>
      <c r="O34" s="35"/>
    </row>
    <row r="35" spans="1:15" ht="9.75" customHeight="1" x14ac:dyDescent="0.15">
      <c r="A35" s="8"/>
      <c r="B35" s="36" t="s">
        <v>34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/>
      <c r="B36" s="37"/>
      <c r="C36" s="37"/>
      <c r="D36" s="37"/>
      <c r="E36" s="37"/>
      <c r="F36" s="38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9.75" customHeight="1" x14ac:dyDescent="0.15">
      <c r="A37" s="8"/>
      <c r="B37" s="36"/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805</v>
      </c>
      <c r="G38" s="2">
        <f>G28+G30+G32+G34+G36</f>
        <v>83</v>
      </c>
      <c r="H38" s="14">
        <f>H28+H30+H32+H34+H36</f>
        <v>15.999999999999998</v>
      </c>
      <c r="I38" s="14"/>
      <c r="J38" s="14">
        <f>J28+J30+J32+J34+J36</f>
        <v>19</v>
      </c>
      <c r="K38" s="14"/>
      <c r="L38" s="14"/>
      <c r="M38" s="2">
        <f>M28+M30+M32+M34+M36</f>
        <v>79</v>
      </c>
      <c r="N38" s="14">
        <f>N28+N30+N32+N34+N36</f>
        <v>715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26.4</v>
      </c>
      <c r="I39" s="14"/>
      <c r="J39" s="14">
        <f>J38+J26</f>
        <v>43.5</v>
      </c>
      <c r="K39" s="14"/>
      <c r="L39" s="14"/>
      <c r="M39" s="2">
        <f>M38+M26</f>
        <v>187.60000000000002</v>
      </c>
      <c r="N39" s="14">
        <f>N38+N26</f>
        <v>1538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130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16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86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24</v>
      </c>
      <c r="B14" s="37" t="s">
        <v>87</v>
      </c>
      <c r="C14" s="37"/>
      <c r="D14" s="37"/>
      <c r="E14" s="37"/>
      <c r="F14" s="38">
        <v>185</v>
      </c>
      <c r="G14" s="35">
        <v>64.5</v>
      </c>
      <c r="H14" s="35">
        <v>15.3</v>
      </c>
      <c r="I14" s="35"/>
      <c r="J14" s="35">
        <v>17</v>
      </c>
      <c r="K14" s="35"/>
      <c r="L14" s="35"/>
      <c r="M14" s="35">
        <v>2.7</v>
      </c>
      <c r="N14" s="35">
        <v>278</v>
      </c>
      <c r="O14" s="35"/>
    </row>
    <row r="15" spans="1:15" ht="27" customHeight="1" x14ac:dyDescent="0.15">
      <c r="A15" s="8"/>
      <c r="B15" s="36" t="s">
        <v>88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20.25" customHeight="1" x14ac:dyDescent="0.15">
      <c r="A16" s="8">
        <v>37</v>
      </c>
      <c r="B16" s="37" t="s">
        <v>64</v>
      </c>
      <c r="C16" s="37"/>
      <c r="D16" s="37"/>
      <c r="E16" s="37"/>
      <c r="F16" s="38" t="s">
        <v>65</v>
      </c>
      <c r="G16" s="35">
        <v>3</v>
      </c>
      <c r="H16" s="35">
        <v>0.2</v>
      </c>
      <c r="I16" s="35"/>
      <c r="J16" s="35">
        <v>0</v>
      </c>
      <c r="K16" s="35"/>
      <c r="L16" s="35"/>
      <c r="M16" s="35">
        <v>14.9</v>
      </c>
      <c r="N16" s="35">
        <v>60</v>
      </c>
      <c r="O16" s="35"/>
    </row>
    <row r="17" spans="1:15" ht="19.5" customHeight="1" x14ac:dyDescent="0.15">
      <c r="A17" s="8"/>
      <c r="B17" s="36" t="s">
        <v>66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8">
        <v>61</v>
      </c>
      <c r="B18" s="37" t="s">
        <v>89</v>
      </c>
      <c r="C18" s="37"/>
      <c r="D18" s="37"/>
      <c r="E18" s="37"/>
      <c r="F18" s="38" t="s">
        <v>50</v>
      </c>
      <c r="G18" s="35">
        <v>10.5</v>
      </c>
      <c r="H18" s="35">
        <v>8.4</v>
      </c>
      <c r="I18" s="35"/>
      <c r="J18" s="35">
        <v>8.8000000000000007</v>
      </c>
      <c r="K18" s="35"/>
      <c r="L18" s="35"/>
      <c r="M18" s="35">
        <v>55.1</v>
      </c>
      <c r="N18" s="35">
        <v>332</v>
      </c>
      <c r="O18" s="35"/>
    </row>
    <row r="19" spans="1:15" ht="33" customHeight="1" x14ac:dyDescent="0.15">
      <c r="A19" s="8"/>
      <c r="B19" s="36" t="s">
        <v>90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0" t="s">
        <v>42</v>
      </c>
      <c r="B20" s="37" t="s">
        <v>19</v>
      </c>
      <c r="C20" s="37"/>
      <c r="D20" s="37"/>
      <c r="E20" s="37"/>
      <c r="F20" s="38">
        <v>50</v>
      </c>
      <c r="G20" s="35">
        <v>5</v>
      </c>
      <c r="H20" s="35">
        <v>2.6</v>
      </c>
      <c r="I20" s="35"/>
      <c r="J20" s="35">
        <v>1</v>
      </c>
      <c r="K20" s="35"/>
      <c r="L20" s="35"/>
      <c r="M20" s="35">
        <v>18</v>
      </c>
      <c r="N20" s="35">
        <v>131</v>
      </c>
      <c r="O20" s="35"/>
    </row>
    <row r="21" spans="1:15" ht="13.5" customHeight="1" x14ac:dyDescent="0.15">
      <c r="A21" s="41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550</v>
      </c>
      <c r="G26" s="2">
        <f>G14+G16+G18+G22+G24+G20</f>
        <v>83</v>
      </c>
      <c r="H26" s="14">
        <f>H14+H16+H18+H22+H24</f>
        <v>23.9</v>
      </c>
      <c r="I26" s="14"/>
      <c r="J26" s="14">
        <f>J14+J16+J18+J22+J24</f>
        <v>25.8</v>
      </c>
      <c r="K26" s="14"/>
      <c r="L26" s="14"/>
      <c r="M26" s="2">
        <f>M14+M16+M18+M22+M24</f>
        <v>72.7</v>
      </c>
      <c r="N26" s="14">
        <f>N14+N16+N18+N22+N24+N20</f>
        <v>801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146</v>
      </c>
      <c r="B28" s="37" t="s">
        <v>91</v>
      </c>
      <c r="C28" s="37"/>
      <c r="D28" s="37"/>
      <c r="E28" s="37"/>
      <c r="F28" s="38" t="s">
        <v>45</v>
      </c>
      <c r="G28" s="35">
        <v>15</v>
      </c>
      <c r="H28" s="35">
        <v>1.8</v>
      </c>
      <c r="I28" s="35"/>
      <c r="J28" s="35">
        <v>5.8</v>
      </c>
      <c r="K28" s="35"/>
      <c r="L28" s="35"/>
      <c r="M28" s="35">
        <v>12</v>
      </c>
      <c r="N28" s="35">
        <v>110</v>
      </c>
      <c r="O28" s="35"/>
    </row>
    <row r="29" spans="1:15" ht="37.5" customHeight="1" x14ac:dyDescent="0.15">
      <c r="A29" s="8"/>
      <c r="B29" s="36" t="s">
        <v>92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 t="s">
        <v>97</v>
      </c>
      <c r="B30" s="37" t="s">
        <v>93</v>
      </c>
      <c r="C30" s="37"/>
      <c r="D30" s="37"/>
      <c r="E30" s="37"/>
      <c r="F30" s="38">
        <v>100</v>
      </c>
      <c r="G30" s="35">
        <v>51.75</v>
      </c>
      <c r="H30" s="35">
        <v>15.6</v>
      </c>
      <c r="I30" s="35"/>
      <c r="J30" s="35">
        <v>26.3</v>
      </c>
      <c r="K30" s="35"/>
      <c r="L30" s="35"/>
      <c r="M30" s="35">
        <v>5.6</v>
      </c>
      <c r="N30" s="35">
        <v>356</v>
      </c>
      <c r="O30" s="35"/>
    </row>
    <row r="31" spans="1:15" ht="30" customHeight="1" x14ac:dyDescent="0.15">
      <c r="A31" s="8"/>
      <c r="B31" s="36" t="s">
        <v>94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>
        <v>30</v>
      </c>
      <c r="B32" s="37" t="s">
        <v>11</v>
      </c>
      <c r="C32" s="37"/>
      <c r="D32" s="37"/>
      <c r="E32" s="37"/>
      <c r="F32" s="38">
        <v>180</v>
      </c>
      <c r="G32" s="35">
        <v>9.5</v>
      </c>
      <c r="H32" s="35">
        <v>5.5</v>
      </c>
      <c r="I32" s="35"/>
      <c r="J32" s="35">
        <v>4.9000000000000004</v>
      </c>
      <c r="K32" s="35"/>
      <c r="L32" s="35"/>
      <c r="M32" s="35">
        <v>34.799999999999997</v>
      </c>
      <c r="N32" s="35">
        <v>251</v>
      </c>
      <c r="O32" s="35"/>
    </row>
    <row r="33" spans="1:15" ht="20.25" customHeight="1" x14ac:dyDescent="0.15">
      <c r="A33" s="8"/>
      <c r="B33" s="36" t="s">
        <v>12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98</v>
      </c>
      <c r="B34" s="37" t="s">
        <v>95</v>
      </c>
      <c r="C34" s="37"/>
      <c r="D34" s="37"/>
      <c r="E34" s="37"/>
      <c r="F34" s="38" t="s">
        <v>65</v>
      </c>
      <c r="G34" s="35">
        <v>3.85</v>
      </c>
      <c r="H34" s="35">
        <v>0.3</v>
      </c>
      <c r="I34" s="35"/>
      <c r="J34" s="35">
        <v>0</v>
      </c>
      <c r="K34" s="35"/>
      <c r="L34" s="35"/>
      <c r="M34" s="35">
        <v>16.3</v>
      </c>
      <c r="N34" s="35">
        <v>69</v>
      </c>
      <c r="O34" s="35"/>
    </row>
    <row r="35" spans="1:15" ht="9.75" customHeight="1" x14ac:dyDescent="0.15">
      <c r="A35" s="8"/>
      <c r="B35" s="36" t="s">
        <v>96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 t="s">
        <v>42</v>
      </c>
      <c r="B36" s="37" t="s">
        <v>32</v>
      </c>
      <c r="C36" s="37"/>
      <c r="D36" s="37"/>
      <c r="E36" s="37"/>
      <c r="F36" s="38">
        <v>50</v>
      </c>
      <c r="G36" s="35">
        <v>2.9</v>
      </c>
      <c r="H36" s="35">
        <v>2</v>
      </c>
      <c r="I36" s="35"/>
      <c r="J36" s="35">
        <v>0.3</v>
      </c>
      <c r="K36" s="35"/>
      <c r="L36" s="35"/>
      <c r="M36" s="35">
        <v>12.7</v>
      </c>
      <c r="N36" s="35">
        <v>102</v>
      </c>
      <c r="O36" s="35"/>
    </row>
    <row r="37" spans="1:15" ht="9.75" customHeight="1" x14ac:dyDescent="0.15">
      <c r="A37" s="8"/>
      <c r="B37" s="36" t="s">
        <v>34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G28+G30+G32+G34+G36</f>
        <v>83</v>
      </c>
      <c r="H38" s="14">
        <f>H28+H30+H32+H34+H36</f>
        <v>25.2</v>
      </c>
      <c r="I38" s="14"/>
      <c r="J38" s="14">
        <f>J28+J30+J32+J34+J36</f>
        <v>37.299999999999997</v>
      </c>
      <c r="K38" s="14"/>
      <c r="L38" s="14"/>
      <c r="M38" s="2">
        <f>M28+M30+M32+M34+M36</f>
        <v>81.400000000000006</v>
      </c>
      <c r="N38" s="14">
        <f>N28+N30+N32+N34+N36</f>
        <v>888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49.099999999999994</v>
      </c>
      <c r="I39" s="14"/>
      <c r="J39" s="14">
        <f>J38+J26</f>
        <v>63.099999999999994</v>
      </c>
      <c r="K39" s="14"/>
      <c r="L39" s="14"/>
      <c r="M39" s="2">
        <f>M38+M26</f>
        <v>154.10000000000002</v>
      </c>
      <c r="N39" s="14">
        <f>N38+N26</f>
        <v>1689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130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6"/>
  <sheetViews>
    <sheetView topLeftCell="A16" workbookViewId="0">
      <selection activeCell="N41" sqref="N41:O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104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288</v>
      </c>
      <c r="B14" s="42" t="s">
        <v>105</v>
      </c>
      <c r="C14" s="42"/>
      <c r="D14" s="42"/>
      <c r="E14" s="42"/>
      <c r="F14" s="43" t="s">
        <v>45</v>
      </c>
      <c r="G14" s="44">
        <v>27</v>
      </c>
      <c r="H14" s="44">
        <v>7.3</v>
      </c>
      <c r="I14" s="44"/>
      <c r="J14" s="44">
        <v>8.4</v>
      </c>
      <c r="K14" s="44"/>
      <c r="L14" s="44"/>
      <c r="M14" s="44">
        <v>52.5</v>
      </c>
      <c r="N14" s="44">
        <v>316</v>
      </c>
      <c r="O14" s="44"/>
    </row>
    <row r="15" spans="1:15" ht="27" customHeight="1" x14ac:dyDescent="0.15">
      <c r="A15" s="8"/>
      <c r="B15" s="45" t="s">
        <v>106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8" t="s">
        <v>85</v>
      </c>
      <c r="B16" s="42" t="s">
        <v>78</v>
      </c>
      <c r="C16" s="42"/>
      <c r="D16" s="42"/>
      <c r="E16" s="42"/>
      <c r="F16" s="43" t="s">
        <v>14</v>
      </c>
      <c r="G16" s="44">
        <v>19.5</v>
      </c>
      <c r="H16" s="44">
        <v>2</v>
      </c>
      <c r="I16" s="44"/>
      <c r="J16" s="44">
        <v>1.6</v>
      </c>
      <c r="K16" s="44"/>
      <c r="L16" s="44"/>
      <c r="M16" s="44">
        <v>12.6</v>
      </c>
      <c r="N16" s="44">
        <v>73</v>
      </c>
      <c r="O16" s="44"/>
    </row>
    <row r="17" spans="1:15" ht="19.5" customHeight="1" x14ac:dyDescent="0.15">
      <c r="A17" s="8"/>
      <c r="B17" s="45" t="s">
        <v>79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40" t="s">
        <v>42</v>
      </c>
      <c r="B18" s="42" t="s">
        <v>19</v>
      </c>
      <c r="C18" s="42"/>
      <c r="D18" s="42"/>
      <c r="E18" s="42"/>
      <c r="F18" s="43">
        <v>40</v>
      </c>
      <c r="G18" s="44">
        <v>5.3</v>
      </c>
      <c r="H18" s="44">
        <v>2</v>
      </c>
      <c r="I18" s="44"/>
      <c r="J18" s="44">
        <v>1</v>
      </c>
      <c r="K18" s="44"/>
      <c r="L18" s="44"/>
      <c r="M18" s="44">
        <v>15</v>
      </c>
      <c r="N18" s="44">
        <v>105</v>
      </c>
      <c r="O18" s="44"/>
    </row>
    <row r="19" spans="1:15" ht="19.5" customHeight="1" x14ac:dyDescent="0.15">
      <c r="A19" s="41"/>
      <c r="B19" s="45" t="s">
        <v>21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8">
        <v>163</v>
      </c>
      <c r="B20" s="42" t="s">
        <v>122</v>
      </c>
      <c r="C20" s="42"/>
      <c r="D20" s="42"/>
      <c r="E20" s="42"/>
      <c r="F20" s="43" t="s">
        <v>123</v>
      </c>
      <c r="G20" s="44">
        <v>31.2</v>
      </c>
      <c r="H20" s="44">
        <v>0.5</v>
      </c>
      <c r="I20" s="44"/>
      <c r="J20" s="44">
        <v>0.5</v>
      </c>
      <c r="K20" s="44"/>
      <c r="L20" s="44"/>
      <c r="M20" s="44">
        <v>12.7</v>
      </c>
      <c r="N20" s="44">
        <v>61</v>
      </c>
      <c r="O20" s="44"/>
    </row>
    <row r="21" spans="1:15" ht="13.5" customHeight="1" x14ac:dyDescent="0.15">
      <c r="A21" s="8"/>
      <c r="B21" s="45" t="s">
        <v>124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42"/>
      <c r="C24" s="42"/>
      <c r="D24" s="42"/>
      <c r="E24" s="42"/>
      <c r="F24" s="43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14.25" customHeight="1" x14ac:dyDescent="0.15">
      <c r="A25" s="8"/>
      <c r="B25" s="45"/>
      <c r="C25" s="45"/>
      <c r="D25" s="45"/>
      <c r="E25" s="45"/>
      <c r="F25" s="43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625</v>
      </c>
      <c r="G26" s="4">
        <f>G14+G16+G18+G22+G24+G20</f>
        <v>83</v>
      </c>
      <c r="H26" s="14">
        <f>H14+H16+H18+H22+H24</f>
        <v>11.3</v>
      </c>
      <c r="I26" s="14"/>
      <c r="J26" s="14">
        <f>J14+J16+J18+J22+J24</f>
        <v>11</v>
      </c>
      <c r="K26" s="14"/>
      <c r="L26" s="14"/>
      <c r="M26" s="4">
        <f>M14+M16+M18+M22+M24</f>
        <v>80.099999999999994</v>
      </c>
      <c r="N26" s="14">
        <f>N14+N16+N18+N22+N24+N20</f>
        <v>555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140</v>
      </c>
      <c r="B28" s="42" t="s">
        <v>69</v>
      </c>
      <c r="C28" s="42"/>
      <c r="D28" s="42"/>
      <c r="E28" s="42"/>
      <c r="F28" s="43" t="s">
        <v>45</v>
      </c>
      <c r="G28" s="44">
        <v>12.5</v>
      </c>
      <c r="H28" s="44">
        <v>1.9</v>
      </c>
      <c r="I28" s="44"/>
      <c r="J28" s="44">
        <v>5.8</v>
      </c>
      <c r="K28" s="44"/>
      <c r="L28" s="44"/>
      <c r="M28" s="44">
        <v>8.9</v>
      </c>
      <c r="N28" s="44">
        <v>98</v>
      </c>
      <c r="O28" s="44"/>
    </row>
    <row r="29" spans="1:15" ht="30.75" customHeight="1" x14ac:dyDescent="0.15">
      <c r="A29" s="8"/>
      <c r="B29" s="45" t="s">
        <v>70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8">
        <v>294</v>
      </c>
      <c r="B30" s="42" t="s">
        <v>109</v>
      </c>
      <c r="C30" s="42"/>
      <c r="D30" s="42"/>
      <c r="E30" s="42"/>
      <c r="F30" s="43">
        <v>100</v>
      </c>
      <c r="G30" s="44">
        <v>47.1</v>
      </c>
      <c r="H30" s="44">
        <v>11.1</v>
      </c>
      <c r="I30" s="44"/>
      <c r="J30" s="44">
        <v>12.5</v>
      </c>
      <c r="K30" s="44"/>
      <c r="L30" s="44"/>
      <c r="M30" s="44">
        <v>2.8</v>
      </c>
      <c r="N30" s="44">
        <v>251</v>
      </c>
      <c r="O30" s="44"/>
    </row>
    <row r="31" spans="1:15" ht="30" customHeight="1" x14ac:dyDescent="0.15">
      <c r="A31" s="8"/>
      <c r="B31" s="45" t="s">
        <v>10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8">
        <v>15</v>
      </c>
      <c r="B32" s="42" t="s">
        <v>28</v>
      </c>
      <c r="C32" s="42"/>
      <c r="D32" s="42"/>
      <c r="E32" s="42"/>
      <c r="F32" s="43">
        <v>180</v>
      </c>
      <c r="G32" s="44">
        <v>13.15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245</v>
      </c>
      <c r="O32" s="44"/>
    </row>
    <row r="33" spans="1:15" ht="20.25" customHeight="1" x14ac:dyDescent="0.15">
      <c r="A33" s="8"/>
      <c r="B33" s="45" t="s">
        <v>29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8" t="s">
        <v>58</v>
      </c>
      <c r="B34" s="42" t="s">
        <v>56</v>
      </c>
      <c r="C34" s="42"/>
      <c r="D34" s="42"/>
      <c r="E34" s="42"/>
      <c r="F34" s="43" t="s">
        <v>14</v>
      </c>
      <c r="G34" s="44">
        <v>7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8"/>
      <c r="B35" s="45" t="s">
        <v>57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13.5" customHeight="1" x14ac:dyDescent="0.15">
      <c r="A36" s="40" t="s">
        <v>42</v>
      </c>
      <c r="B36" s="42" t="s">
        <v>19</v>
      </c>
      <c r="C36" s="42"/>
      <c r="D36" s="42"/>
      <c r="E36" s="42"/>
      <c r="F36" s="43">
        <v>20</v>
      </c>
      <c r="G36" s="44">
        <v>1.5</v>
      </c>
      <c r="H36" s="44">
        <v>2</v>
      </c>
      <c r="I36" s="44"/>
      <c r="J36" s="44">
        <v>1</v>
      </c>
      <c r="K36" s="44"/>
      <c r="L36" s="44"/>
      <c r="M36" s="44">
        <v>15</v>
      </c>
      <c r="N36" s="44">
        <v>79</v>
      </c>
      <c r="O36" s="44"/>
    </row>
    <row r="37" spans="1:15" ht="9.75" customHeight="1" x14ac:dyDescent="0.15">
      <c r="A37" s="41"/>
      <c r="B37" s="45" t="s">
        <v>21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8" t="s">
        <v>42</v>
      </c>
      <c r="B38" s="42" t="s">
        <v>32</v>
      </c>
      <c r="C38" s="42"/>
      <c r="D38" s="42"/>
      <c r="E38" s="42"/>
      <c r="F38" s="43">
        <v>50</v>
      </c>
      <c r="G38" s="44">
        <v>1.75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41</v>
      </c>
      <c r="O38" s="44"/>
    </row>
    <row r="39" spans="1:15" ht="9.75" customHeight="1" x14ac:dyDescent="0.15">
      <c r="A39" s="8"/>
      <c r="B39" s="45" t="s">
        <v>34</v>
      </c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22</v>
      </c>
      <c r="C40" s="19"/>
      <c r="D40" s="19"/>
      <c r="E40" s="20"/>
      <c r="F40" s="7">
        <v>805</v>
      </c>
      <c r="G40" s="4">
        <f>G28+G30+G32+G34+G38+G36</f>
        <v>83</v>
      </c>
      <c r="H40" s="14">
        <f>H28+H30+H32+H34+H38</f>
        <v>22.8</v>
      </c>
      <c r="I40" s="14"/>
      <c r="J40" s="14">
        <f>J28+J30+J32+J34+J38</f>
        <v>25</v>
      </c>
      <c r="K40" s="14"/>
      <c r="L40" s="14"/>
      <c r="M40" s="4">
        <f>M28+M30+M32+M34+M38</f>
        <v>78</v>
      </c>
      <c r="N40" s="14">
        <f>N28+N30+N32+N34+N38+N36</f>
        <v>791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34.1</v>
      </c>
      <c r="I41" s="14"/>
      <c r="J41" s="14">
        <f>J40+J26</f>
        <v>36</v>
      </c>
      <c r="K41" s="14"/>
      <c r="L41" s="14"/>
      <c r="M41" s="4">
        <f>M40+M26</f>
        <v>158.1</v>
      </c>
      <c r="N41" s="14">
        <f>N40+N26</f>
        <v>1346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130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6:A37"/>
    <mergeCell ref="B36:E36"/>
    <mergeCell ref="B37:E37"/>
    <mergeCell ref="F36:F37"/>
    <mergeCell ref="G36:G37"/>
    <mergeCell ref="H36:I37"/>
    <mergeCell ref="J36:L37"/>
    <mergeCell ref="M36:M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N36:O37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6"/>
  <sheetViews>
    <sheetView topLeftCell="A16" workbookViewId="0">
      <selection activeCell="N41" sqref="N41:O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110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313</v>
      </c>
      <c r="B14" s="42" t="s">
        <v>111</v>
      </c>
      <c r="C14" s="42"/>
      <c r="D14" s="42"/>
      <c r="E14" s="42"/>
      <c r="F14" s="43">
        <v>240</v>
      </c>
      <c r="G14" s="44">
        <v>37.4</v>
      </c>
      <c r="H14" s="44">
        <v>10.5</v>
      </c>
      <c r="I14" s="44"/>
      <c r="J14" s="44">
        <v>9.9</v>
      </c>
      <c r="K14" s="44"/>
      <c r="L14" s="44"/>
      <c r="M14" s="44">
        <v>41.4</v>
      </c>
      <c r="N14" s="44">
        <v>404</v>
      </c>
      <c r="O14" s="44"/>
    </row>
    <row r="15" spans="1:15" ht="27" customHeight="1" x14ac:dyDescent="0.15">
      <c r="A15" s="8"/>
      <c r="B15" s="45" t="s">
        <v>112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8">
        <v>35</v>
      </c>
      <c r="B16" s="37" t="s">
        <v>47</v>
      </c>
      <c r="C16" s="37"/>
      <c r="D16" s="37"/>
      <c r="E16" s="37"/>
      <c r="F16" s="38" t="s">
        <v>48</v>
      </c>
      <c r="G16" s="35">
        <v>5.6</v>
      </c>
      <c r="H16" s="35">
        <v>0.3</v>
      </c>
      <c r="I16" s="35"/>
      <c r="J16" s="35">
        <v>0</v>
      </c>
      <c r="K16" s="35"/>
      <c r="L16" s="35"/>
      <c r="M16" s="35">
        <v>15.1</v>
      </c>
      <c r="N16" s="35">
        <v>63</v>
      </c>
      <c r="O16" s="35"/>
    </row>
    <row r="17" spans="1:15" ht="19.5" customHeight="1" x14ac:dyDescent="0.15">
      <c r="A17" s="8"/>
      <c r="B17" s="36" t="s">
        <v>49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25.5" customHeight="1" x14ac:dyDescent="0.15">
      <c r="A18" s="8">
        <v>302</v>
      </c>
      <c r="B18" s="42" t="s">
        <v>80</v>
      </c>
      <c r="C18" s="42"/>
      <c r="D18" s="42"/>
      <c r="E18" s="42"/>
      <c r="F18" s="43" t="s">
        <v>107</v>
      </c>
      <c r="G18" s="44">
        <v>36</v>
      </c>
      <c r="H18" s="44">
        <v>5.9</v>
      </c>
      <c r="I18" s="44"/>
      <c r="J18" s="44">
        <v>2.9</v>
      </c>
      <c r="K18" s="44"/>
      <c r="L18" s="44"/>
      <c r="M18" s="44">
        <v>22.1</v>
      </c>
      <c r="N18" s="44">
        <v>138</v>
      </c>
      <c r="O18" s="44"/>
    </row>
    <row r="19" spans="1:15" ht="19.5" customHeight="1" x14ac:dyDescent="0.15">
      <c r="A19" s="8"/>
      <c r="B19" s="45" t="s">
        <v>81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0" t="s">
        <v>42</v>
      </c>
      <c r="B20" s="42" t="s">
        <v>19</v>
      </c>
      <c r="C20" s="42"/>
      <c r="D20" s="42"/>
      <c r="E20" s="42"/>
      <c r="F20" s="43" t="s">
        <v>108</v>
      </c>
      <c r="G20" s="44">
        <v>4</v>
      </c>
      <c r="H20" s="44">
        <v>3</v>
      </c>
      <c r="I20" s="44"/>
      <c r="J20" s="44">
        <v>1.2</v>
      </c>
      <c r="K20" s="44"/>
      <c r="L20" s="44"/>
      <c r="M20" s="44">
        <v>20.6</v>
      </c>
      <c r="N20" s="44">
        <v>105</v>
      </c>
      <c r="O20" s="44"/>
    </row>
    <row r="21" spans="1:15" ht="13.5" customHeight="1" x14ac:dyDescent="0.15">
      <c r="A21" s="41"/>
      <c r="B21" s="45" t="s">
        <v>21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562</v>
      </c>
      <c r="G26" s="4">
        <f>G14+G16+G18+G22+G24+G20</f>
        <v>83</v>
      </c>
      <c r="H26" s="14">
        <f>H14+H16+H18+H22+H24</f>
        <v>16.700000000000003</v>
      </c>
      <c r="I26" s="14"/>
      <c r="J26" s="14">
        <f>J14+J16+J18+J22+J24</f>
        <v>12.8</v>
      </c>
      <c r="K26" s="14"/>
      <c r="L26" s="14"/>
      <c r="M26" s="4">
        <f>M14+M16+M18+M22+M24</f>
        <v>78.599999999999994</v>
      </c>
      <c r="N26" s="14">
        <f>N14+N16+N18+N22+N24+N20</f>
        <v>710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135</v>
      </c>
      <c r="B28" s="42" t="s">
        <v>51</v>
      </c>
      <c r="C28" s="42"/>
      <c r="D28" s="42"/>
      <c r="E28" s="42"/>
      <c r="F28" s="43" t="s">
        <v>52</v>
      </c>
      <c r="G28" s="44">
        <v>14.8</v>
      </c>
      <c r="H28" s="44">
        <v>5.8</v>
      </c>
      <c r="I28" s="44"/>
      <c r="J28" s="44">
        <v>5.4</v>
      </c>
      <c r="K28" s="44"/>
      <c r="L28" s="44"/>
      <c r="M28" s="44">
        <v>19.3</v>
      </c>
      <c r="N28" s="44">
        <v>149</v>
      </c>
      <c r="O28" s="44"/>
    </row>
    <row r="29" spans="1:15" ht="30.75" customHeight="1" x14ac:dyDescent="0.15">
      <c r="A29" s="8"/>
      <c r="B29" s="45" t="s">
        <v>53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8">
        <v>331</v>
      </c>
      <c r="B30" s="42" t="s">
        <v>26</v>
      </c>
      <c r="C30" s="42"/>
      <c r="D30" s="42"/>
      <c r="E30" s="42"/>
      <c r="F30" s="43">
        <v>100</v>
      </c>
      <c r="G30" s="44">
        <v>33.049999999999997</v>
      </c>
      <c r="H30" s="44">
        <v>10</v>
      </c>
      <c r="I30" s="44"/>
      <c r="J30" s="44">
        <v>24.2</v>
      </c>
      <c r="K30" s="44"/>
      <c r="L30" s="44"/>
      <c r="M30" s="44">
        <v>11.5</v>
      </c>
      <c r="N30" s="44">
        <v>337</v>
      </c>
      <c r="O30" s="44"/>
    </row>
    <row r="31" spans="1:15" ht="30" customHeight="1" x14ac:dyDescent="0.15">
      <c r="A31" s="8"/>
      <c r="B31" s="45" t="s">
        <v>27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8" t="s">
        <v>148</v>
      </c>
      <c r="B32" s="37" t="s">
        <v>102</v>
      </c>
      <c r="C32" s="37"/>
      <c r="D32" s="37"/>
      <c r="E32" s="37"/>
      <c r="F32" s="38">
        <v>180</v>
      </c>
      <c r="G32" s="35">
        <v>19.649999999999999</v>
      </c>
      <c r="H32" s="35">
        <v>2.8</v>
      </c>
      <c r="I32" s="35"/>
      <c r="J32" s="35">
        <v>7.3</v>
      </c>
      <c r="K32" s="35"/>
      <c r="L32" s="35"/>
      <c r="M32" s="35">
        <v>16.100000000000001</v>
      </c>
      <c r="N32" s="35">
        <v>174</v>
      </c>
      <c r="O32" s="35"/>
    </row>
    <row r="33" spans="1:15" ht="20.25" customHeight="1" x14ac:dyDescent="0.15">
      <c r="A33" s="8"/>
      <c r="B33" s="36" t="s">
        <v>103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>
        <v>16</v>
      </c>
      <c r="B34" s="42" t="s">
        <v>113</v>
      </c>
      <c r="C34" s="42"/>
      <c r="D34" s="42"/>
      <c r="E34" s="42"/>
      <c r="F34" s="43" t="s">
        <v>14</v>
      </c>
      <c r="G34" s="44">
        <v>12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8"/>
      <c r="B35" s="45" t="s">
        <v>114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40" t="s">
        <v>42</v>
      </c>
      <c r="B36" s="42" t="s">
        <v>19</v>
      </c>
      <c r="C36" s="42"/>
      <c r="D36" s="42"/>
      <c r="E36" s="42"/>
      <c r="F36" s="43">
        <v>20</v>
      </c>
      <c r="G36" s="44">
        <v>1.5</v>
      </c>
      <c r="H36" s="44">
        <v>3</v>
      </c>
      <c r="I36" s="44"/>
      <c r="J36" s="44">
        <v>1.2</v>
      </c>
      <c r="K36" s="44"/>
      <c r="L36" s="44"/>
      <c r="M36" s="44">
        <v>20.6</v>
      </c>
      <c r="N36" s="44">
        <v>52</v>
      </c>
      <c r="O36" s="44"/>
    </row>
    <row r="37" spans="1:15" ht="9.75" customHeight="1" x14ac:dyDescent="0.15">
      <c r="A37" s="41"/>
      <c r="B37" s="45" t="s">
        <v>21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8" t="s">
        <v>42</v>
      </c>
      <c r="B38" s="42" t="s">
        <v>32</v>
      </c>
      <c r="C38" s="42"/>
      <c r="D38" s="42"/>
      <c r="E38" s="42"/>
      <c r="F38" s="43">
        <v>50</v>
      </c>
      <c r="G38" s="44">
        <v>2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102</v>
      </c>
      <c r="O38" s="44"/>
    </row>
    <row r="39" spans="1:15" ht="9.75" customHeight="1" x14ac:dyDescent="0.15">
      <c r="A39" s="8"/>
      <c r="B39" s="45" t="s">
        <v>34</v>
      </c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22</v>
      </c>
      <c r="C40" s="19"/>
      <c r="D40" s="19"/>
      <c r="E40" s="20"/>
      <c r="F40" s="7">
        <v>800</v>
      </c>
      <c r="G40" s="4">
        <f>G28+G30+G32+G34+G38+G36</f>
        <v>83</v>
      </c>
      <c r="H40" s="14">
        <f>H28+H30+H32+H34+H38</f>
        <v>19.900000000000002</v>
      </c>
      <c r="I40" s="14"/>
      <c r="J40" s="14">
        <f>J28+J30+J32+J34+J38</f>
        <v>37.1</v>
      </c>
      <c r="K40" s="14"/>
      <c r="L40" s="14"/>
      <c r="M40" s="4">
        <f>M28+M30+M32+M34+M38</f>
        <v>74.800000000000011</v>
      </c>
      <c r="N40" s="14">
        <f>N28+N30+N32+N34+N38+N36</f>
        <v>891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36.600000000000009</v>
      </c>
      <c r="I41" s="14"/>
      <c r="J41" s="14">
        <f>J40+J26</f>
        <v>49.900000000000006</v>
      </c>
      <c r="K41" s="14"/>
      <c r="L41" s="14"/>
      <c r="M41" s="4">
        <f>M40+M26</f>
        <v>153.4</v>
      </c>
      <c r="N41" s="14">
        <f>N40+N26</f>
        <v>1601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130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6:A37"/>
    <mergeCell ref="B36:E36"/>
    <mergeCell ref="B37:E37"/>
    <mergeCell ref="F36:F37"/>
    <mergeCell ref="G36:G37"/>
    <mergeCell ref="H36:I37"/>
    <mergeCell ref="J36:L37"/>
    <mergeCell ref="M36:M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N36:O37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A17" workbookViewId="0">
      <selection activeCell="N41" sqref="N41:O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115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 t="s">
        <v>150</v>
      </c>
      <c r="B14" s="42" t="s">
        <v>149</v>
      </c>
      <c r="C14" s="42"/>
      <c r="D14" s="42"/>
      <c r="E14" s="42"/>
      <c r="F14" s="43">
        <v>130</v>
      </c>
      <c r="G14" s="44">
        <v>47.2</v>
      </c>
      <c r="H14" s="44">
        <v>11.6</v>
      </c>
      <c r="I14" s="44"/>
      <c r="J14" s="44">
        <v>27.2</v>
      </c>
      <c r="K14" s="44"/>
      <c r="L14" s="44"/>
      <c r="M14" s="44">
        <v>13.5</v>
      </c>
      <c r="N14" s="44">
        <v>345</v>
      </c>
      <c r="O14" s="44"/>
    </row>
    <row r="15" spans="1:15" ht="27" customHeight="1" x14ac:dyDescent="0.15">
      <c r="A15" s="8"/>
      <c r="B15" s="45" t="s">
        <v>151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8" t="s">
        <v>136</v>
      </c>
      <c r="B16" s="37" t="s">
        <v>54</v>
      </c>
      <c r="C16" s="37"/>
      <c r="D16" s="37"/>
      <c r="E16" s="37"/>
      <c r="F16" s="38">
        <v>180</v>
      </c>
      <c r="G16" s="35">
        <v>28.8</v>
      </c>
      <c r="H16" s="35">
        <v>3.4</v>
      </c>
      <c r="I16" s="35"/>
      <c r="J16" s="35">
        <v>4.9000000000000004</v>
      </c>
      <c r="K16" s="35"/>
      <c r="L16" s="35"/>
      <c r="M16" s="35">
        <v>23.3</v>
      </c>
      <c r="N16" s="35">
        <v>177</v>
      </c>
      <c r="O16" s="35"/>
    </row>
    <row r="17" spans="1:15" ht="19.5" customHeight="1" x14ac:dyDescent="0.15">
      <c r="A17" s="8"/>
      <c r="B17" s="36" t="s">
        <v>55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8">
        <v>37</v>
      </c>
      <c r="B18" s="37" t="s">
        <v>64</v>
      </c>
      <c r="C18" s="37"/>
      <c r="D18" s="37"/>
      <c r="E18" s="37"/>
      <c r="F18" s="38" t="s">
        <v>65</v>
      </c>
      <c r="G18" s="35">
        <v>3</v>
      </c>
      <c r="H18" s="35">
        <v>0.2</v>
      </c>
      <c r="I18" s="35"/>
      <c r="J18" s="35">
        <v>0</v>
      </c>
      <c r="K18" s="35"/>
      <c r="L18" s="35"/>
      <c r="M18" s="35">
        <v>14.9</v>
      </c>
      <c r="N18" s="35">
        <v>60</v>
      </c>
      <c r="O18" s="35"/>
    </row>
    <row r="19" spans="1:15" ht="19.5" customHeight="1" x14ac:dyDescent="0.15">
      <c r="A19" s="8"/>
      <c r="B19" s="36" t="s">
        <v>66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0.75" customHeight="1" x14ac:dyDescent="0.15">
      <c r="A20" s="40"/>
      <c r="B20" s="42"/>
      <c r="C20" s="42"/>
      <c r="D20" s="42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25.5" hidden="1" customHeight="1" x14ac:dyDescent="0.15">
      <c r="A21" s="41"/>
      <c r="B21" s="45"/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8" t="s">
        <v>42</v>
      </c>
      <c r="B22" s="9" t="s">
        <v>19</v>
      </c>
      <c r="C22" s="10"/>
      <c r="D22" s="10"/>
      <c r="E22" s="10"/>
      <c r="F22" s="13">
        <v>30</v>
      </c>
      <c r="G22" s="14">
        <v>4</v>
      </c>
      <c r="H22" s="14">
        <v>1.5</v>
      </c>
      <c r="I22" s="14"/>
      <c r="J22" s="14">
        <v>0.6</v>
      </c>
      <c r="K22" s="14"/>
      <c r="L22" s="14"/>
      <c r="M22" s="14">
        <v>10.3</v>
      </c>
      <c r="N22" s="14">
        <v>79</v>
      </c>
      <c r="O22" s="14"/>
    </row>
    <row r="23" spans="1:15" ht="16.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0.5" customHeight="1" x14ac:dyDescent="0.15">
      <c r="A24" s="8"/>
      <c r="B24" s="42"/>
      <c r="C24" s="42"/>
      <c r="D24" s="42"/>
      <c r="E24" s="42"/>
      <c r="F24" s="43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14.25" customHeight="1" x14ac:dyDescent="0.15">
      <c r="A25" s="8"/>
      <c r="B25" s="45"/>
      <c r="C25" s="45"/>
      <c r="D25" s="45"/>
      <c r="E25" s="45"/>
      <c r="F25" s="43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555</v>
      </c>
      <c r="G26" s="4">
        <f>G14+G16+G18+G22+G24+G20</f>
        <v>83</v>
      </c>
      <c r="H26" s="14">
        <f>H14+H16+H18+H22+H24</f>
        <v>16.7</v>
      </c>
      <c r="I26" s="14"/>
      <c r="J26" s="14">
        <f>J14+J16+J18+J22+J24</f>
        <v>32.700000000000003</v>
      </c>
      <c r="K26" s="14"/>
      <c r="L26" s="14"/>
      <c r="M26" s="4">
        <f>M14+M16+M18+M22+M24</f>
        <v>62</v>
      </c>
      <c r="N26" s="14">
        <f>N14+N16+N18+N22+N24</f>
        <v>661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164</v>
      </c>
      <c r="B28" s="42" t="s">
        <v>163</v>
      </c>
      <c r="C28" s="42"/>
      <c r="D28" s="42"/>
      <c r="E28" s="42"/>
      <c r="F28" s="43" t="s">
        <v>45</v>
      </c>
      <c r="G28" s="44">
        <v>22</v>
      </c>
      <c r="H28" s="44">
        <v>3.4</v>
      </c>
      <c r="I28" s="44"/>
      <c r="J28" s="44">
        <v>8.3000000000000007</v>
      </c>
      <c r="K28" s="44"/>
      <c r="L28" s="44"/>
      <c r="M28" s="44">
        <v>16.600000000000001</v>
      </c>
      <c r="N28" s="44">
        <v>132</v>
      </c>
      <c r="O28" s="44"/>
    </row>
    <row r="29" spans="1:15" ht="30.75" customHeight="1" x14ac:dyDescent="0.15">
      <c r="A29" s="8"/>
      <c r="B29" s="45" t="s">
        <v>118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8" t="s">
        <v>152</v>
      </c>
      <c r="B30" s="42" t="s">
        <v>119</v>
      </c>
      <c r="C30" s="42"/>
      <c r="D30" s="42"/>
      <c r="E30" s="42"/>
      <c r="F30" s="43">
        <v>100</v>
      </c>
      <c r="G30" s="44">
        <v>41.35</v>
      </c>
      <c r="H30" s="44">
        <v>9.8000000000000007</v>
      </c>
      <c r="I30" s="44"/>
      <c r="J30" s="44">
        <v>10.5</v>
      </c>
      <c r="K30" s="44"/>
      <c r="L30" s="44"/>
      <c r="M30" s="44">
        <v>3.2</v>
      </c>
      <c r="N30" s="44">
        <v>163</v>
      </c>
      <c r="O30" s="44"/>
    </row>
    <row r="31" spans="1:15" ht="33.75" customHeight="1" x14ac:dyDescent="0.15">
      <c r="A31" s="8"/>
      <c r="B31" s="45" t="s">
        <v>120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8">
        <v>15</v>
      </c>
      <c r="B32" s="42" t="s">
        <v>28</v>
      </c>
      <c r="C32" s="42"/>
      <c r="D32" s="42"/>
      <c r="E32" s="42"/>
      <c r="F32" s="43">
        <v>180</v>
      </c>
      <c r="G32" s="44">
        <v>13.15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293</v>
      </c>
      <c r="O32" s="44"/>
    </row>
    <row r="33" spans="1:15" ht="22.5" customHeight="1" x14ac:dyDescent="0.15">
      <c r="A33" s="8"/>
      <c r="B33" s="45" t="s">
        <v>29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8" customHeight="1" x14ac:dyDescent="0.15">
      <c r="A34" s="8">
        <v>37</v>
      </c>
      <c r="B34" s="37" t="s">
        <v>64</v>
      </c>
      <c r="C34" s="37"/>
      <c r="D34" s="37"/>
      <c r="E34" s="37"/>
      <c r="F34" s="38" t="s">
        <v>65</v>
      </c>
      <c r="G34" s="35">
        <v>3</v>
      </c>
      <c r="H34" s="35">
        <v>0.2</v>
      </c>
      <c r="I34" s="35"/>
      <c r="J34" s="35">
        <v>0</v>
      </c>
      <c r="K34" s="35"/>
      <c r="L34" s="35"/>
      <c r="M34" s="35">
        <v>14.9</v>
      </c>
      <c r="N34" s="35">
        <v>60</v>
      </c>
      <c r="O34" s="35"/>
    </row>
    <row r="35" spans="1:15" ht="10.5" customHeight="1" x14ac:dyDescent="0.15">
      <c r="A35" s="8"/>
      <c r="B35" s="36" t="s">
        <v>66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5" customHeight="1" x14ac:dyDescent="0.15">
      <c r="A36" s="40" t="s">
        <v>42</v>
      </c>
      <c r="B36" s="42" t="s">
        <v>19</v>
      </c>
      <c r="C36" s="42"/>
      <c r="D36" s="42"/>
      <c r="E36" s="42"/>
      <c r="F36" s="43">
        <v>20</v>
      </c>
      <c r="G36" s="44">
        <v>1.5</v>
      </c>
      <c r="H36" s="44">
        <v>3</v>
      </c>
      <c r="I36" s="44"/>
      <c r="J36" s="44">
        <v>1.2</v>
      </c>
      <c r="K36" s="44"/>
      <c r="L36" s="44"/>
      <c r="M36" s="44">
        <v>20.6</v>
      </c>
      <c r="N36" s="44">
        <v>52</v>
      </c>
      <c r="O36" s="44"/>
    </row>
    <row r="37" spans="1:15" ht="17.25" customHeight="1" x14ac:dyDescent="0.15">
      <c r="A37" s="41"/>
      <c r="B37" s="45" t="s">
        <v>21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8" t="s">
        <v>42</v>
      </c>
      <c r="B38" s="42" t="s">
        <v>32</v>
      </c>
      <c r="C38" s="42"/>
      <c r="D38" s="42"/>
      <c r="E38" s="42"/>
      <c r="F38" s="43">
        <v>30</v>
      </c>
      <c r="G38" s="44">
        <v>2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61</v>
      </c>
      <c r="O38" s="44"/>
    </row>
    <row r="39" spans="1:15" ht="9.75" customHeight="1" x14ac:dyDescent="0.15">
      <c r="A39" s="8"/>
      <c r="B39" s="45" t="s">
        <v>34</v>
      </c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22</v>
      </c>
      <c r="C40" s="19"/>
      <c r="D40" s="19"/>
      <c r="E40" s="20"/>
      <c r="F40" s="7">
        <v>800</v>
      </c>
      <c r="G40" s="4">
        <f>G28+G30+G32+G34+G38+G36</f>
        <v>83</v>
      </c>
      <c r="H40" s="14">
        <f>H28+H30+H32+H34+H38</f>
        <v>23.200000000000003</v>
      </c>
      <c r="I40" s="14"/>
      <c r="J40" s="14">
        <f>J28+J30+J32+J34+J38</f>
        <v>25.5</v>
      </c>
      <c r="K40" s="14"/>
      <c r="L40" s="14"/>
      <c r="M40" s="4">
        <f>M28+M30+M32+M34+M38</f>
        <v>81.600000000000009</v>
      </c>
      <c r="N40" s="14">
        <f>N28+N30+N32+N34+N36+N38</f>
        <v>761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39.900000000000006</v>
      </c>
      <c r="I41" s="14"/>
      <c r="J41" s="14">
        <f>J40+J26</f>
        <v>58.2</v>
      </c>
      <c r="K41" s="14"/>
      <c r="L41" s="14"/>
      <c r="M41" s="4">
        <f>M40+M26</f>
        <v>143.60000000000002</v>
      </c>
      <c r="N41" s="14">
        <f>N40+N26</f>
        <v>1422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130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19" workbookViewId="0">
      <selection activeCell="N40" sqref="N40:O40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131</v>
      </c>
      <c r="D6" s="34"/>
      <c r="E6" s="34"/>
      <c r="F6" s="34"/>
      <c r="G6" s="34"/>
      <c r="H6" s="34"/>
    </row>
    <row r="7" spans="1:15" ht="14.1" customHeight="1" x14ac:dyDescent="0.15">
      <c r="D7" s="39" t="s">
        <v>117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162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8">
        <v>287</v>
      </c>
      <c r="B14" s="42" t="s">
        <v>153</v>
      </c>
      <c r="C14" s="42"/>
      <c r="D14" s="42"/>
      <c r="E14" s="42"/>
      <c r="F14" s="43">
        <v>100</v>
      </c>
      <c r="G14" s="44">
        <v>49.6</v>
      </c>
      <c r="H14" s="44">
        <v>9</v>
      </c>
      <c r="I14" s="44"/>
      <c r="J14" s="44">
        <v>21</v>
      </c>
      <c r="K14" s="44"/>
      <c r="L14" s="44"/>
      <c r="M14" s="44">
        <v>3</v>
      </c>
      <c r="N14" s="44">
        <v>294</v>
      </c>
      <c r="O14" s="44"/>
    </row>
    <row r="15" spans="1:15" ht="27" customHeight="1" x14ac:dyDescent="0.15">
      <c r="A15" s="8"/>
      <c r="B15" s="45" t="s">
        <v>10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6.5" customHeight="1" x14ac:dyDescent="0.15">
      <c r="A16" s="8">
        <v>29</v>
      </c>
      <c r="B16" s="42" t="s">
        <v>116</v>
      </c>
      <c r="C16" s="42"/>
      <c r="D16" s="42"/>
      <c r="E16" s="42"/>
      <c r="F16" s="43">
        <v>180</v>
      </c>
      <c r="G16" s="44">
        <v>20.05</v>
      </c>
      <c r="H16" s="44">
        <v>4</v>
      </c>
      <c r="I16" s="44"/>
      <c r="J16" s="44">
        <v>6</v>
      </c>
      <c r="K16" s="44"/>
      <c r="L16" s="44"/>
      <c r="M16" s="44">
        <v>39</v>
      </c>
      <c r="N16" s="44">
        <v>267</v>
      </c>
      <c r="O16" s="44"/>
    </row>
    <row r="17" spans="1:15" ht="13.5" customHeight="1" x14ac:dyDescent="0.15">
      <c r="A17" s="8"/>
      <c r="B17" s="45" t="s">
        <v>154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8" t="s">
        <v>98</v>
      </c>
      <c r="B18" s="37" t="s">
        <v>95</v>
      </c>
      <c r="C18" s="37"/>
      <c r="D18" s="37"/>
      <c r="E18" s="37"/>
      <c r="F18" s="38" t="s">
        <v>65</v>
      </c>
      <c r="G18" s="35">
        <v>3.85</v>
      </c>
      <c r="H18" s="35">
        <v>0.3</v>
      </c>
      <c r="I18" s="35"/>
      <c r="J18" s="35">
        <v>0</v>
      </c>
      <c r="K18" s="35"/>
      <c r="L18" s="35"/>
      <c r="M18" s="35">
        <v>16.3</v>
      </c>
      <c r="N18" s="35">
        <v>69</v>
      </c>
      <c r="O18" s="35"/>
    </row>
    <row r="19" spans="1:15" ht="19.5" customHeight="1" x14ac:dyDescent="0.15">
      <c r="A19" s="8"/>
      <c r="B19" s="36" t="s">
        <v>96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0">
        <v>6</v>
      </c>
      <c r="B20" s="42" t="s">
        <v>16</v>
      </c>
      <c r="C20" s="42"/>
      <c r="D20" s="42"/>
      <c r="E20" s="42"/>
      <c r="F20" s="43" t="s">
        <v>17</v>
      </c>
      <c r="G20" s="44">
        <v>5.5</v>
      </c>
      <c r="H20" s="44">
        <v>4.5</v>
      </c>
      <c r="I20" s="44"/>
      <c r="J20" s="44">
        <v>4.7</v>
      </c>
      <c r="K20" s="44"/>
      <c r="L20" s="44"/>
      <c r="M20" s="44">
        <v>29.5</v>
      </c>
      <c r="N20" s="44">
        <v>178</v>
      </c>
      <c r="O20" s="44"/>
    </row>
    <row r="21" spans="1:15" ht="25.5" customHeight="1" x14ac:dyDescent="0.15">
      <c r="A21" s="41"/>
      <c r="B21" s="45" t="s">
        <v>18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5.75" customHeight="1" x14ac:dyDescent="0.15">
      <c r="A22" s="8" t="s">
        <v>42</v>
      </c>
      <c r="B22" s="9" t="s">
        <v>19</v>
      </c>
      <c r="C22" s="10"/>
      <c r="D22" s="10"/>
      <c r="E22" s="10"/>
      <c r="F22" s="13">
        <v>30</v>
      </c>
      <c r="G22" s="14">
        <v>4</v>
      </c>
      <c r="H22" s="14">
        <v>1.5</v>
      </c>
      <c r="I22" s="14"/>
      <c r="J22" s="14">
        <v>0.6</v>
      </c>
      <c r="K22" s="14"/>
      <c r="L22" s="14"/>
      <c r="M22" s="14">
        <v>10.3</v>
      </c>
      <c r="N22" s="14">
        <v>79</v>
      </c>
      <c r="O22" s="14"/>
    </row>
    <row r="23" spans="1:15" ht="13.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0.7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6.75" hidden="1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577</v>
      </c>
      <c r="G26" s="4">
        <f>G14+G16+G18+G22+G24+G20</f>
        <v>83</v>
      </c>
      <c r="H26" s="14">
        <f>H14+H16+H18+H22+H24</f>
        <v>14.8</v>
      </c>
      <c r="I26" s="14"/>
      <c r="J26" s="14">
        <f>J14+J16+J18+J22+J24</f>
        <v>27.6</v>
      </c>
      <c r="K26" s="14"/>
      <c r="L26" s="14"/>
      <c r="M26" s="4">
        <f>M14+M16+M18+M22+M24</f>
        <v>68.599999999999994</v>
      </c>
      <c r="N26" s="14">
        <f>N14+N16+N18+N22+N24+N20</f>
        <v>887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147</v>
      </c>
      <c r="B28" s="42" t="s">
        <v>100</v>
      </c>
      <c r="C28" s="42"/>
      <c r="D28" s="42"/>
      <c r="E28" s="42"/>
      <c r="F28" s="43" t="s">
        <v>52</v>
      </c>
      <c r="G28" s="44">
        <v>18.399999999999999</v>
      </c>
      <c r="H28" s="44">
        <v>4.2</v>
      </c>
      <c r="I28" s="44"/>
      <c r="J28" s="44">
        <v>6.4</v>
      </c>
      <c r="K28" s="44"/>
      <c r="L28" s="44"/>
      <c r="M28" s="44">
        <v>19.3</v>
      </c>
      <c r="N28" s="44">
        <v>152</v>
      </c>
      <c r="O28" s="44"/>
    </row>
    <row r="29" spans="1:15" ht="30.75" customHeight="1" x14ac:dyDescent="0.15">
      <c r="A29" s="8"/>
      <c r="B29" s="45" t="s">
        <v>101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8">
        <v>26</v>
      </c>
      <c r="B30" s="42" t="s">
        <v>155</v>
      </c>
      <c r="C30" s="42"/>
      <c r="D30" s="42"/>
      <c r="E30" s="42"/>
      <c r="F30" s="43">
        <v>100</v>
      </c>
      <c r="G30" s="44">
        <v>43.1</v>
      </c>
      <c r="H30" s="44">
        <v>11.6</v>
      </c>
      <c r="I30" s="44"/>
      <c r="J30" s="44">
        <v>27.2</v>
      </c>
      <c r="K30" s="44"/>
      <c r="L30" s="44"/>
      <c r="M30" s="44">
        <v>13.5</v>
      </c>
      <c r="N30" s="44">
        <v>383</v>
      </c>
      <c r="O30" s="44"/>
    </row>
    <row r="31" spans="1:15" ht="30" customHeight="1" x14ac:dyDescent="0.15">
      <c r="A31" s="8"/>
      <c r="B31" s="45" t="s">
        <v>156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8">
        <v>30</v>
      </c>
      <c r="B32" s="37" t="s">
        <v>11</v>
      </c>
      <c r="C32" s="37"/>
      <c r="D32" s="37"/>
      <c r="E32" s="37"/>
      <c r="F32" s="38">
        <v>180</v>
      </c>
      <c r="G32" s="35">
        <v>9.5</v>
      </c>
      <c r="H32" s="35">
        <v>5.5</v>
      </c>
      <c r="I32" s="35"/>
      <c r="J32" s="35">
        <v>4.9000000000000004</v>
      </c>
      <c r="K32" s="35"/>
      <c r="L32" s="35"/>
      <c r="M32" s="35">
        <v>34.799999999999997</v>
      </c>
      <c r="N32" s="35">
        <v>251</v>
      </c>
      <c r="O32" s="35"/>
    </row>
    <row r="33" spans="1:15" ht="20.25" customHeight="1" x14ac:dyDescent="0.15">
      <c r="A33" s="8"/>
      <c r="B33" s="36" t="s">
        <v>12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58</v>
      </c>
      <c r="B34" s="42" t="s">
        <v>56</v>
      </c>
      <c r="C34" s="42"/>
      <c r="D34" s="42"/>
      <c r="E34" s="42"/>
      <c r="F34" s="43" t="s">
        <v>14</v>
      </c>
      <c r="G34" s="44">
        <v>7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12.75" customHeight="1" x14ac:dyDescent="0.15">
      <c r="A35" s="8"/>
      <c r="B35" s="45" t="s">
        <v>57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8" t="s">
        <v>42</v>
      </c>
      <c r="B36" s="42" t="s">
        <v>32</v>
      </c>
      <c r="C36" s="42"/>
      <c r="D36" s="42"/>
      <c r="E36" s="42"/>
      <c r="F36" s="43">
        <v>45</v>
      </c>
      <c r="G36" s="44">
        <v>2.5</v>
      </c>
      <c r="H36" s="44">
        <v>2.2999999999999998</v>
      </c>
      <c r="I36" s="44"/>
      <c r="J36" s="44">
        <v>0.3</v>
      </c>
      <c r="K36" s="44"/>
      <c r="L36" s="44"/>
      <c r="M36" s="44">
        <v>14.8</v>
      </c>
      <c r="N36" s="44">
        <v>92</v>
      </c>
      <c r="O36" s="44"/>
    </row>
    <row r="37" spans="1:15" ht="17.25" customHeight="1" x14ac:dyDescent="0.15">
      <c r="A37" s="8"/>
      <c r="B37" s="45" t="s">
        <v>34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8" t="s">
        <v>42</v>
      </c>
      <c r="B38" s="9" t="s">
        <v>19</v>
      </c>
      <c r="C38" s="10"/>
      <c r="D38" s="10"/>
      <c r="E38" s="10"/>
      <c r="F38" s="13">
        <v>25</v>
      </c>
      <c r="G38" s="14">
        <v>2.5</v>
      </c>
      <c r="H38" s="14">
        <v>1.5</v>
      </c>
      <c r="I38" s="14"/>
      <c r="J38" s="14">
        <v>0.6</v>
      </c>
      <c r="K38" s="14"/>
      <c r="L38" s="14"/>
      <c r="M38" s="14">
        <v>10.3</v>
      </c>
      <c r="N38" s="14">
        <v>65</v>
      </c>
      <c r="O38" s="14"/>
    </row>
    <row r="39" spans="1:15" ht="9.75" customHeight="1" x14ac:dyDescent="0.15">
      <c r="A39" s="8"/>
      <c r="B39" s="11" t="s">
        <v>21</v>
      </c>
      <c r="C39" s="12"/>
      <c r="D39" s="12"/>
      <c r="E39" s="12"/>
      <c r="F39" s="13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4.1" customHeight="1" x14ac:dyDescent="0.15">
      <c r="B40" s="18" t="s">
        <v>22</v>
      </c>
      <c r="C40" s="19"/>
      <c r="D40" s="19"/>
      <c r="E40" s="20"/>
      <c r="F40" s="7">
        <v>800</v>
      </c>
      <c r="G40" s="4">
        <f>G28+G30+G32+G34+G38+G36</f>
        <v>83</v>
      </c>
      <c r="H40" s="14">
        <f>H28+H30+H32+H34+H38</f>
        <v>22.8</v>
      </c>
      <c r="I40" s="14"/>
      <c r="J40" s="14">
        <f>J28+J30+J32+J34+J38</f>
        <v>39.1</v>
      </c>
      <c r="K40" s="14"/>
      <c r="L40" s="14"/>
      <c r="M40" s="4">
        <f>M28+M30+M32+M34+M38</f>
        <v>97.3</v>
      </c>
      <c r="N40" s="14">
        <f>N28+N30+N32+N34+N38+N36</f>
        <v>1020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37.6</v>
      </c>
      <c r="I41" s="14"/>
      <c r="J41" s="14">
        <f>J40+J26</f>
        <v>66.7</v>
      </c>
      <c r="K41" s="14"/>
      <c r="L41" s="14"/>
      <c r="M41" s="4">
        <f>M40+M26</f>
        <v>165.89999999999998</v>
      </c>
      <c r="N41" s="14">
        <f>N40+N26</f>
        <v>1907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130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2024-12-27T08:49:49Z</dcterms:modified>
</cp:coreProperties>
</file>